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le\Downloads\"/>
    </mc:Choice>
  </mc:AlternateContent>
  <xr:revisionPtr revIDLastSave="0" documentId="13_ncr:1_{B08FE0FD-39EC-49E9-99B2-36130863B144}" xr6:coauthVersionLast="47" xr6:coauthVersionMax="47" xr10:uidLastSave="{00000000-0000-0000-0000-000000000000}"/>
  <bookViews>
    <workbookView xWindow="-98" yWindow="-98" windowWidth="19396" windowHeight="12196" xr2:uid="{965B3B16-38CC-4A85-B9C7-B8768DDFEF71}"/>
  </bookViews>
  <sheets>
    <sheet name="Autocaravan" sheetId="1" r:id="rId1"/>
  </sheets>
  <definedNames>
    <definedName name="_xlnm.Print_Area" localSheetId="0">Autocaravan!$A$1:$H$20</definedName>
    <definedName name="_xlnm.Print_Titles" localSheetId="0">Autocaravan!$1:$1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/>
  <c r="F2" i="1"/>
  <c r="E2" i="1"/>
</calcChain>
</file>

<file path=xl/sharedStrings.xml><?xml version="1.0" encoding="utf-8"?>
<sst xmlns="http://schemas.openxmlformats.org/spreadsheetml/2006/main" count="49" uniqueCount="47">
  <si>
    <t>ID Modello</t>
  </si>
  <si>
    <t>Marca</t>
  </si>
  <si>
    <t>Modello</t>
  </si>
  <si>
    <t>COSTO KM 15.000 KM</t>
  </si>
  <si>
    <t>FRINGE BENEFIT ANNUALE (25% CK)</t>
  </si>
  <si>
    <t>FRINGE BENEFIT ANNUALE (30% CK)</t>
  </si>
  <si>
    <t>FRINGE BENEFIT ANNUALE (50% CK)</t>
  </si>
  <si>
    <t>FRINGE BENEFIT ANNUALE (60% CK)</t>
  </si>
  <si>
    <t>ARCA</t>
  </si>
  <si>
    <t>CIA8 2.3 MJT 160 CV</t>
  </si>
  <si>
    <t>BURSTNER</t>
  </si>
  <si>
    <t>4030 2.3 CDI  150CV</t>
  </si>
  <si>
    <t>CAPRON</t>
  </si>
  <si>
    <t>CRF1 2.3 MJT 140 CV</t>
  </si>
  <si>
    <t>CARADO</t>
  </si>
  <si>
    <t>V 132 2.2 MJT 140 CV</t>
  </si>
  <si>
    <t>CHALLENGER</t>
  </si>
  <si>
    <t>TRIGANO X150 2.2 MJT 140CV</t>
  </si>
  <si>
    <t>DETHLEFFS</t>
  </si>
  <si>
    <t>JUST T7052 EB</t>
  </si>
  <si>
    <t>ELNAGH</t>
  </si>
  <si>
    <t>MAGNUM 582 2.3 MJT 140 CV</t>
  </si>
  <si>
    <t>BARON 531 2.2 MJT 140 CV</t>
  </si>
  <si>
    <t>FONT VENDOME</t>
  </si>
  <si>
    <t>X CAPE FL 2.0 TDCI</t>
  </si>
  <si>
    <t>GIOTTI</t>
  </si>
  <si>
    <t>GIOTTI VAN 54 T</t>
  </si>
  <si>
    <t>HYMER</t>
  </si>
  <si>
    <t>GRAND CANYON 2.2 MJT 140 CV</t>
  </si>
  <si>
    <t>KNAUS</t>
  </si>
  <si>
    <t>K250L  R19 2.2 MJT 140 CV</t>
  </si>
  <si>
    <t>BOXSTAR 600 SOLUTION</t>
  </si>
  <si>
    <t>LAIKA</t>
  </si>
  <si>
    <t>KOSMO 509 EMBLEMA</t>
  </si>
  <si>
    <t>MERCEDES</t>
  </si>
  <si>
    <t>MARCO POLO 250D 4 MATIC 190 CV  MOD 2020</t>
  </si>
  <si>
    <t>PANAMA</t>
  </si>
  <si>
    <t>P10S 2.0D 170 CV</t>
  </si>
  <si>
    <t>ROLLER TEAM</t>
  </si>
  <si>
    <t>KRONOS 294 TL 2.2 MJT 140CV</t>
  </si>
  <si>
    <t>VOLKSWAGEN</t>
  </si>
  <si>
    <t>CALIFORNIA BEACH 2.0 TDI 150 CV</t>
  </si>
  <si>
    <t>WEINSBERG</t>
  </si>
  <si>
    <t>CARABUS 2.3 MJT 140 CV</t>
  </si>
  <si>
    <t>www.missionline.it</t>
  </si>
  <si>
    <t>MissionFleet - La Rivista dell'auto aziendale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</si>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</sst>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rgb="FF000000"/>
      <name val="Aptos"/>
      <family val="2"/>
    </font>
    <font>
      <b/>
      <sz val="10"/>
      <name val="Aptos"/>
      <family val="2"/>
    </font>
    <font>
      <sz val="10"/>
      <color rgb="FF000000"/>
      <name val="Aptos"/>
      <family val="2"/>
    </font>
    <font>
      <sz val="10"/>
      <name val="Aptos"/>
      <family val="2"/>
    </font>
    <font>
      <sz val="10"/>
      <name val="Arial"/>
      <family val="2"/>
      <charset val="1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2" borderId="0" xfId="1" applyFont="1" applyFill="1"/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164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3" borderId="1" xfId="2" applyFont="1" applyFill="1" applyBorder="1"/>
    <xf numFmtId="164" fontId="5" fillId="3" borderId="1" xfId="2" applyNumberFormat="1" applyFont="1" applyFill="1" applyBorder="1" applyAlignment="1">
      <alignment horizontal="center"/>
    </xf>
    <xf numFmtId="0" fontId="5" fillId="0" borderId="0" xfId="0" applyFont="1"/>
    <xf numFmtId="164" fontId="5" fillId="2" borderId="0" xfId="0" applyNumberFormat="1" applyFont="1" applyFill="1" applyAlignment="1">
      <alignment horizontal="center"/>
    </xf>
    <xf numFmtId="0" fontId="7" fillId="2" borderId="0" xfId="3" applyFill="1"/>
    <xf numFmtId="0" fontId="3" fillId="2" borderId="0" xfId="0" applyFont="1" applyFill="1"/>
    <xf numFmtId="0" fontId="8" fillId="2" borderId="0" xfId="3" applyFont="1" applyFill="1"/>
  </cellXfs>
  <cellStyles count="4">
    <cellStyle name="Collegamento ipertestuale" xfId="3" builtinId="8"/>
    <cellStyle name="Excel Built-in Normal" xfId="2" xr:uid="{CCB52E31-2B9C-4AB1-8496-9896EBA452ED}"/>
    <cellStyle name="Normale" xfId="0" builtinId="0"/>
    <cellStyle name="Normale 2" xfId="1" xr:uid="{E1E0BE0E-A3CB-4A1B-A4BE-28D571639D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ssionlin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1FEC6-68E8-4E57-86BA-082E92DCB400}">
  <dimension ref="A1:AMJ24"/>
  <sheetViews>
    <sheetView showGridLines="0" tabSelected="1" zoomScaleNormal="100" workbookViewId="0">
      <selection activeCell="J9" sqref="J9"/>
    </sheetView>
  </sheetViews>
  <sheetFormatPr defaultColWidth="12.59765625" defaultRowHeight="13.15" x14ac:dyDescent="0.4"/>
  <cols>
    <col min="1" max="1" width="12.1328125" style="13" customWidth="1"/>
    <col min="2" max="2" width="17.265625" style="10" customWidth="1"/>
    <col min="3" max="3" width="37.265625" style="10" bestFit="1" customWidth="1"/>
    <col min="4" max="4" width="10.46484375" style="14" bestFit="1" customWidth="1"/>
    <col min="5" max="8" width="9.46484375" style="10" bestFit="1" customWidth="1"/>
    <col min="9" max="1024" width="12.59765625" style="10"/>
    <col min="1025" max="16384" width="12.59765625" style="13"/>
  </cols>
  <sheetData>
    <row r="1" spans="1:8" s="5" customFormat="1" ht="64.900000000000006" customHeight="1" x14ac:dyDescent="0.4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4">
      <c r="A2" s="6">
        <v>29977</v>
      </c>
      <c r="B2" s="7" t="s">
        <v>8</v>
      </c>
      <c r="C2" s="7" t="s">
        <v>9</v>
      </c>
      <c r="D2" s="8">
        <v>0.80130000000000001</v>
      </c>
      <c r="E2" s="9">
        <f t="shared" ref="E2" si="0">$D2*0.25*15000</f>
        <v>3004.875</v>
      </c>
      <c r="F2" s="9">
        <f t="shared" ref="F2" si="1">$D2*0.3*15000</f>
        <v>3605.85</v>
      </c>
      <c r="G2" s="9">
        <f t="shared" ref="G2" si="2">$D2*0.5*15000</f>
        <v>6009.75</v>
      </c>
      <c r="H2" s="9">
        <f t="shared" ref="H2" si="3">$D2*0.6*15000</f>
        <v>7211.7</v>
      </c>
    </row>
    <row r="3" spans="1:8" x14ac:dyDescent="0.4">
      <c r="A3" s="6">
        <v>30249</v>
      </c>
      <c r="B3" s="7" t="s">
        <v>10</v>
      </c>
      <c r="C3" s="7" t="s">
        <v>11</v>
      </c>
      <c r="D3" s="8">
        <v>0.69299999999999995</v>
      </c>
      <c r="E3" s="9">
        <v>2598.75</v>
      </c>
      <c r="F3" s="9">
        <v>3118.4999999999995</v>
      </c>
      <c r="G3" s="9">
        <v>5197.5</v>
      </c>
      <c r="H3" s="9">
        <v>6236.9999999999991</v>
      </c>
    </row>
    <row r="4" spans="1:8" x14ac:dyDescent="0.4">
      <c r="A4" s="6">
        <v>29978</v>
      </c>
      <c r="B4" s="7" t="s">
        <v>12</v>
      </c>
      <c r="C4" s="7" t="s">
        <v>13</v>
      </c>
      <c r="D4" s="8">
        <v>0.70009999999999994</v>
      </c>
      <c r="E4" s="9">
        <v>2625.375</v>
      </c>
      <c r="F4" s="9">
        <v>3150.4499999999994</v>
      </c>
      <c r="G4" s="9">
        <v>5250.75</v>
      </c>
      <c r="H4" s="9">
        <v>6300.8999999999987</v>
      </c>
    </row>
    <row r="5" spans="1:8" x14ac:dyDescent="0.4">
      <c r="A5" s="6">
        <v>30062</v>
      </c>
      <c r="B5" s="7" t="s">
        <v>14</v>
      </c>
      <c r="C5" s="7" t="s">
        <v>15</v>
      </c>
      <c r="D5" s="8">
        <v>0.56779999999999997</v>
      </c>
      <c r="E5" s="9">
        <v>2129.25</v>
      </c>
      <c r="F5" s="9">
        <v>2555.1</v>
      </c>
      <c r="G5" s="9">
        <v>4258.5</v>
      </c>
      <c r="H5" s="9">
        <v>5110.2</v>
      </c>
    </row>
    <row r="6" spans="1:8" x14ac:dyDescent="0.4">
      <c r="A6" s="6">
        <v>31503</v>
      </c>
      <c r="B6" s="7" t="s">
        <v>16</v>
      </c>
      <c r="C6" s="7" t="s">
        <v>17</v>
      </c>
      <c r="D6" s="8">
        <v>0.83050000000000002</v>
      </c>
      <c r="E6" s="9">
        <v>3114.375</v>
      </c>
      <c r="F6" s="9">
        <v>3737.2499999999995</v>
      </c>
      <c r="G6" s="9">
        <v>6228.75</v>
      </c>
      <c r="H6" s="9">
        <v>7474.4999999999991</v>
      </c>
    </row>
    <row r="7" spans="1:8" x14ac:dyDescent="0.4">
      <c r="A7" s="6">
        <v>30055</v>
      </c>
      <c r="B7" s="7" t="s">
        <v>18</v>
      </c>
      <c r="C7" s="7" t="s">
        <v>19</v>
      </c>
      <c r="D7" s="8">
        <v>0.69669999999999999</v>
      </c>
      <c r="E7" s="9">
        <v>2612.625</v>
      </c>
      <c r="F7" s="9">
        <v>3135.15</v>
      </c>
      <c r="G7" s="9">
        <v>5225.25</v>
      </c>
      <c r="H7" s="9">
        <v>6270.3</v>
      </c>
    </row>
    <row r="8" spans="1:8" x14ac:dyDescent="0.4">
      <c r="A8" s="6">
        <v>30058</v>
      </c>
      <c r="B8" s="7" t="s">
        <v>20</v>
      </c>
      <c r="C8" s="7" t="s">
        <v>21</v>
      </c>
      <c r="D8" s="8">
        <v>0.75239999999999996</v>
      </c>
      <c r="E8" s="9">
        <v>2821.5</v>
      </c>
      <c r="F8" s="9">
        <v>3385.7999999999997</v>
      </c>
      <c r="G8" s="9">
        <v>5643</v>
      </c>
      <c r="H8" s="9">
        <v>6771.5999999999995</v>
      </c>
    </row>
    <row r="9" spans="1:8" x14ac:dyDescent="0.4">
      <c r="A9" s="6">
        <v>30059</v>
      </c>
      <c r="B9" s="7" t="s">
        <v>20</v>
      </c>
      <c r="C9" s="7" t="s">
        <v>22</v>
      </c>
      <c r="D9" s="8">
        <v>0.62609999999999999</v>
      </c>
      <c r="E9" s="9">
        <v>2347.875</v>
      </c>
      <c r="F9" s="9">
        <v>2817.45</v>
      </c>
      <c r="G9" s="9">
        <v>4695.75</v>
      </c>
      <c r="H9" s="9">
        <v>5634.9</v>
      </c>
    </row>
    <row r="10" spans="1:8" x14ac:dyDescent="0.4">
      <c r="A10" s="6">
        <v>30063</v>
      </c>
      <c r="B10" s="7" t="s">
        <v>23</v>
      </c>
      <c r="C10" s="7" t="s">
        <v>24</v>
      </c>
      <c r="D10" s="8">
        <v>0.62329999999999997</v>
      </c>
      <c r="E10" s="9">
        <v>2337.375</v>
      </c>
      <c r="F10" s="9">
        <v>2804.85</v>
      </c>
      <c r="G10" s="9">
        <v>4674.75</v>
      </c>
      <c r="H10" s="9">
        <v>5609.7</v>
      </c>
    </row>
    <row r="11" spans="1:8" x14ac:dyDescent="0.4">
      <c r="A11" s="6">
        <v>30064</v>
      </c>
      <c r="B11" s="7" t="s">
        <v>25</v>
      </c>
      <c r="C11" s="7" t="s">
        <v>26</v>
      </c>
      <c r="D11" s="8">
        <v>0.62409999999999999</v>
      </c>
      <c r="E11" s="9">
        <v>2340.375</v>
      </c>
      <c r="F11" s="9">
        <v>2808.45</v>
      </c>
      <c r="G11" s="9">
        <v>4680.75</v>
      </c>
      <c r="H11" s="9">
        <v>5616.9</v>
      </c>
    </row>
    <row r="12" spans="1:8" x14ac:dyDescent="0.4">
      <c r="A12" s="6">
        <v>30056</v>
      </c>
      <c r="B12" s="7" t="s">
        <v>27</v>
      </c>
      <c r="C12" s="7" t="s">
        <v>28</v>
      </c>
      <c r="D12" s="8">
        <v>0.71030000000000004</v>
      </c>
      <c r="E12" s="9">
        <v>2663.625</v>
      </c>
      <c r="F12" s="9">
        <v>3196.35</v>
      </c>
      <c r="G12" s="9">
        <v>5327.25</v>
      </c>
      <c r="H12" s="9">
        <v>6392.7</v>
      </c>
    </row>
    <row r="13" spans="1:8" x14ac:dyDescent="0.4">
      <c r="A13" s="6">
        <v>30066</v>
      </c>
      <c r="B13" s="7" t="s">
        <v>29</v>
      </c>
      <c r="C13" s="7" t="s">
        <v>30</v>
      </c>
      <c r="D13" s="8">
        <v>0.61419999999999997</v>
      </c>
      <c r="E13" s="9">
        <v>2303.25</v>
      </c>
      <c r="F13" s="9">
        <v>2763.8999999999996</v>
      </c>
      <c r="G13" s="9">
        <v>4606.5</v>
      </c>
      <c r="H13" s="9">
        <v>5527.7999999999993</v>
      </c>
    </row>
    <row r="14" spans="1:8" x14ac:dyDescent="0.4">
      <c r="A14" s="6">
        <v>30061</v>
      </c>
      <c r="B14" s="11" t="s">
        <v>29</v>
      </c>
      <c r="C14" s="11" t="s">
        <v>31</v>
      </c>
      <c r="D14" s="12">
        <v>0.64829999999999999</v>
      </c>
      <c r="E14" s="9">
        <v>2431.125</v>
      </c>
      <c r="F14" s="9">
        <v>2917.35</v>
      </c>
      <c r="G14" s="9">
        <v>4862.25</v>
      </c>
      <c r="H14" s="9">
        <v>5834.7</v>
      </c>
    </row>
    <row r="15" spans="1:8" x14ac:dyDescent="0.4">
      <c r="A15" s="6">
        <v>30060</v>
      </c>
      <c r="B15" s="7" t="s">
        <v>32</v>
      </c>
      <c r="C15" s="7" t="s">
        <v>33</v>
      </c>
      <c r="D15" s="8">
        <v>0.72660000000000002</v>
      </c>
      <c r="E15" s="9">
        <v>2724.75</v>
      </c>
      <c r="F15" s="9">
        <v>3269.7000000000003</v>
      </c>
      <c r="G15" s="9">
        <v>5449.5</v>
      </c>
      <c r="H15" s="9">
        <v>6539.4000000000005</v>
      </c>
    </row>
    <row r="16" spans="1:8" x14ac:dyDescent="0.4">
      <c r="A16" s="6">
        <v>31376</v>
      </c>
      <c r="B16" s="7" t="s">
        <v>34</v>
      </c>
      <c r="C16" s="7" t="s">
        <v>35</v>
      </c>
      <c r="D16" s="8">
        <v>0.79359999999999997</v>
      </c>
      <c r="E16" s="9">
        <v>2976</v>
      </c>
      <c r="F16" s="9">
        <v>3571.2</v>
      </c>
      <c r="G16" s="9">
        <v>5952</v>
      </c>
      <c r="H16" s="9">
        <v>7142.4</v>
      </c>
    </row>
    <row r="17" spans="1:8" x14ac:dyDescent="0.4">
      <c r="A17" s="6">
        <v>30804</v>
      </c>
      <c r="B17" s="7" t="s">
        <v>36</v>
      </c>
      <c r="C17" s="7" t="s">
        <v>37</v>
      </c>
      <c r="D17" s="8">
        <v>0.69689999999999996</v>
      </c>
      <c r="E17" s="9">
        <v>2613.375</v>
      </c>
      <c r="F17" s="9">
        <v>3136.0499999999997</v>
      </c>
      <c r="G17" s="9">
        <v>5226.75</v>
      </c>
      <c r="H17" s="9">
        <v>6272.0999999999995</v>
      </c>
    </row>
    <row r="18" spans="1:8" x14ac:dyDescent="0.4">
      <c r="A18" s="6">
        <v>31501</v>
      </c>
      <c r="B18" s="7" t="s">
        <v>38</v>
      </c>
      <c r="C18" s="7" t="s">
        <v>39</v>
      </c>
      <c r="D18" s="8">
        <v>0.6885</v>
      </c>
      <c r="E18" s="9">
        <v>2581.875</v>
      </c>
      <c r="F18" s="9">
        <v>3098.2499999999995</v>
      </c>
      <c r="G18" s="9">
        <v>5163.75</v>
      </c>
      <c r="H18" s="9">
        <v>6196.4999999999991</v>
      </c>
    </row>
    <row r="19" spans="1:8" x14ac:dyDescent="0.4">
      <c r="A19" s="6">
        <v>29956</v>
      </c>
      <c r="B19" s="7" t="s">
        <v>40</v>
      </c>
      <c r="C19" s="7" t="s">
        <v>41</v>
      </c>
      <c r="D19" s="8">
        <v>0.7298</v>
      </c>
      <c r="E19" s="9">
        <v>2736.75</v>
      </c>
      <c r="F19" s="9">
        <v>3284.1</v>
      </c>
      <c r="G19" s="9">
        <v>5473.5</v>
      </c>
      <c r="H19" s="9">
        <v>6568.2</v>
      </c>
    </row>
    <row r="20" spans="1:8" x14ac:dyDescent="0.4">
      <c r="A20" s="6">
        <v>30057</v>
      </c>
      <c r="B20" s="7" t="s">
        <v>42</v>
      </c>
      <c r="C20" s="7" t="s">
        <v>43</v>
      </c>
      <c r="D20" s="8">
        <v>0.58320000000000005</v>
      </c>
      <c r="E20" s="9">
        <v>2187</v>
      </c>
      <c r="F20" s="9">
        <v>2624.4</v>
      </c>
      <c r="G20" s="9">
        <v>4374</v>
      </c>
      <c r="H20" s="9">
        <v>5248.8</v>
      </c>
    </row>
    <row r="21" spans="1:8" x14ac:dyDescent="0.4">
      <c r="C21" s="10" t="s">
        <v>46</v>
      </c>
    </row>
    <row r="22" spans="1:8" x14ac:dyDescent="0.4">
      <c r="C22" s="15"/>
    </row>
    <row r="23" spans="1:8" x14ac:dyDescent="0.4">
      <c r="A23" s="16" t="s">
        <v>45</v>
      </c>
      <c r="B23" s="16"/>
    </row>
    <row r="24" spans="1:8" x14ac:dyDescent="0.4">
      <c r="A24" s="17" t="s">
        <v>44</v>
      </c>
      <c r="B24" s="16"/>
    </row>
  </sheetData>
  <hyperlinks>
    <hyperlink ref="A24" r:id="rId1" xr:uid="{F3C8514A-5ACC-40E8-BE6C-C2A0F1A738DE}"/>
  </hyperlinks>
  <printOptions horizontalCentered="1"/>
  <pageMargins left="0.39370078740157483" right="0.39370078740157483" top="1.1811023622047245" bottom="0.78740157480314965" header="0.59055118110236227" footer="0.51181102362204722"/>
  <pageSetup paperSize="9" scale="80" firstPageNumber="0" pageOrder="overThenDown" orientation="portrait" r:id="rId2"/>
  <headerFooter>
    <oddHeader xml:space="preserve">&amp;C&amp;"Aptos,Normale"&amp;14FRINGE BENEFIT 2026
AUTOCARAVAN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Autocaravan</vt:lpstr>
      <vt:lpstr>Autocaravan!Area_stampa</vt:lpstr>
      <vt:lpstr>Autocaravan!Titoli_stampa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Cilione Marco</dc:creator>
  <cp:lastModifiedBy>OMF</cp:lastModifiedBy>
  <dcterms:created xsi:type="dcterms:W3CDTF">2025-12-01T11:09:44Z</dcterms:created>
  <dcterms:modified xsi:type="dcterms:W3CDTF">2026-01-08T20:47:36Z</dcterms:modified>
</cp:coreProperties>
</file>