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dle\Downloads\"/>
    </mc:Choice>
  </mc:AlternateContent>
  <xr:revisionPtr revIDLastSave="0" documentId="13_ncr:1_{652BCE1B-298B-4FDD-854D-87241A105582}" xr6:coauthVersionLast="47" xr6:coauthVersionMax="47" xr10:uidLastSave="{00000000-0000-0000-0000-000000000000}"/>
  <bookViews>
    <workbookView xWindow="-98" yWindow="-98" windowWidth="19396" windowHeight="12196" xr2:uid="{9B636EFE-499B-4A49-8572-85E24C848FDE}"/>
  </bookViews>
  <sheets>
    <sheet name="Plug-in IN" sheetId="1" r:id="rId1"/>
  </sheets>
  <definedNames>
    <definedName name="_xlnm.Print_Area" localSheetId="0">'Plug-in IN'!$A$1:$G$139</definedName>
    <definedName name="_xlnm.Print_Titles" localSheetId="0">'Plug-in IN'!$1:$1</definedName>
  </definedName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F3" i="1"/>
  <c r="E3" i="1"/>
</calcChain>
</file>

<file path=xl/sharedStrings.xml><?xml version="1.0" encoding="utf-8"?>
<sst xmlns="http://schemas.openxmlformats.org/spreadsheetml/2006/main" count="283" uniqueCount="184">
  <si>
    <t>ID Modello</t>
  </si>
  <si>
    <t>Marca</t>
  </si>
  <si>
    <t>Modello</t>
  </si>
  <si>
    <t>COSTO KM 15.000 KM</t>
  </si>
  <si>
    <t>FRINGE BENEFIT ANNUALE (20% CK)</t>
  </si>
  <si>
    <t>FRINGE BENEFIT ANNUALE (25% CK)</t>
  </si>
  <si>
    <t>FRINGE BENEFIT ANNUALE (30% CK)</t>
  </si>
  <si>
    <t>PLUG-IN BENZINA</t>
  </si>
  <si>
    <t>ALFA ROMEO</t>
  </si>
  <si>
    <t>TONALE 1.3 PHEV 180CV</t>
  </si>
  <si>
    <t>TONALE 1.3 PHEV Q4 270CV  MOD 2025</t>
  </si>
  <si>
    <t>AUDI</t>
  </si>
  <si>
    <t>A3 ALLSTREET TFSI E S-TRONIC 1.5 204CV PLUG-IN BENZINA</t>
  </si>
  <si>
    <t>A3 SPB TFSI E S-TRONIC 1.5 204CV PLUG-IN BENZINA</t>
  </si>
  <si>
    <t>A3 SPB TFSI E S-TRONIC 1.5 272CV PLUG-IN BENZINA</t>
  </si>
  <si>
    <t>A5 2.0 TFSI E-HYBRID 299 CV  MOD 2025</t>
  </si>
  <si>
    <t>A6 E-HYBRID 220 KW 299 CV  MOD 2025</t>
  </si>
  <si>
    <t>A6 E-HYBRID 270 KW 367 CV  MOD 2025</t>
  </si>
  <si>
    <t>A7 SPB 50 2.0 TFSI E QUATTRO 299CV  MOD 2025</t>
  </si>
  <si>
    <t>A8 60 TFSI-E 3.0 QUATTRO TIPTR 450CV PLUG-IN BENZINA</t>
  </si>
  <si>
    <t>Q3 E-HYBRID 1.5 S-TRONIC 272CV  MOD 2025</t>
  </si>
  <si>
    <t>Q5 2.0 S-TRONIC 4 E-HYBRID 299CV  MOD 2025</t>
  </si>
  <si>
    <t>Q7 TFSI TIPTRONIC 4 E-HYBRID 394CV  MOD 2025</t>
  </si>
  <si>
    <t>Q8 TFSI TIPTRONIC 4 E-HYBRID 489CV  MOD 2025</t>
  </si>
  <si>
    <t>BMW</t>
  </si>
  <si>
    <t>225E XDRIVE 1.5 ACTIVE TOURER 245CV</t>
  </si>
  <si>
    <t>230E XDRIVE 1.5 ACTIVE TOURER 326CV</t>
  </si>
  <si>
    <t>330E 2.0 292CV PLUG-IN BENZINA</t>
  </si>
  <si>
    <t>330E XDRIVE 2.0 292CV PLUG-IN BENZINA</t>
  </si>
  <si>
    <t>530E 2.0 SDRIVE 300CV PLUG-IN BENZINA</t>
  </si>
  <si>
    <t>530E XDRIVE PLUG-IN 2.0 299CV  MOD 2024</t>
  </si>
  <si>
    <t>550E 3.0 XDRIVE 489CV PLUGIN-BENZINA</t>
  </si>
  <si>
    <t>750E XDRIVE 3.0 PHEV 489CV  MOD 2025</t>
  </si>
  <si>
    <t>M5 4.4 PLUG-IN 727CV  MOD 2025</t>
  </si>
  <si>
    <t>X1 XDRIVE 25E 1.5 245CV PLUG-IN BENZINA</t>
  </si>
  <si>
    <t>X1 XDRIVE 30E 1.5 326CV PLUG-IN BENZINA</t>
  </si>
  <si>
    <t>X3 XDRIVE 30E 2.0 292CV MY2024 PLUG IN  BENZINA</t>
  </si>
  <si>
    <t>X5 XDRIVE 50E 3.0 490CV PLUG-IN BENZINA</t>
  </si>
  <si>
    <t>XM 4.4 653CV PLUG IN BENZINA</t>
  </si>
  <si>
    <t>XM 50E 3.0 476CV PLUG IN BENZINA</t>
  </si>
  <si>
    <t>XM LABEL 4.4 748CV PLUG IN BENZINA</t>
  </si>
  <si>
    <t>BYD</t>
  </si>
  <si>
    <t>SEAL 6 DM-I 1.5 PHEV 184CV  MOD 2025</t>
  </si>
  <si>
    <t>SEAL 6 DM-I 1.5 PHEV 212CV  MOD 2025</t>
  </si>
  <si>
    <t>SEAL U DM-I 1.5 218CV PLUG-IN MOD 2024</t>
  </si>
  <si>
    <t>SEAL U DM-I 1.5 PLUG-IN 324 CV  MOD 2025</t>
  </si>
  <si>
    <t>CIRELLI MOTOR</t>
  </si>
  <si>
    <t>CIRELLI 4 1.5T 177CV PLUG-IN BENZINA</t>
  </si>
  <si>
    <t>CITROEN</t>
  </si>
  <si>
    <t>C5 AIRCROSS 1.6 PHEV 265CV  MOD 2025</t>
  </si>
  <si>
    <t>CUPRA</t>
  </si>
  <si>
    <t>FORMENTOR 1.5 E-HYBRID 204CV PLUG IN BENZINA</t>
  </si>
  <si>
    <t>FORMENTOR 1.5 E-HYBRID 272CV PLUG IN BENZINA</t>
  </si>
  <si>
    <t>LEON 1.5 DSG PLUG-IN 272CV  MOD 2024</t>
  </si>
  <si>
    <t>LEON 1.5 E-HYBRID 204CV  MOD 2024</t>
  </si>
  <si>
    <t>TERRAMAR 1.5 E-HYBRID 204CV PLUG IN BENZINA</t>
  </si>
  <si>
    <t>TERRAMAR 1.5 E-HYBRID 272CV  MOD 2024</t>
  </si>
  <si>
    <t>DR AUTOMOBILES</t>
  </si>
  <si>
    <t>DR 6.0 1.5 PHEV 317CV  MOD 2024</t>
  </si>
  <si>
    <t>DR 7.0 1.5 PHEV 317CV  MOD 2024</t>
  </si>
  <si>
    <t>DS</t>
  </si>
  <si>
    <t>DS N4 1.6 PLUG-IN 225CV  MOD 2025</t>
  </si>
  <si>
    <t>DS7 2022 1.6 E-TENSE 225CV PLUG-IN BENZINA</t>
  </si>
  <si>
    <t>DS7 2022 1.6 E-TENSE 300CV PLUG-IN BENZINA</t>
  </si>
  <si>
    <t>DS7 2022 1.6 E-TENSE 490CV PLUG-IN BENZINA</t>
  </si>
  <si>
    <t>FERRARI</t>
  </si>
  <si>
    <t>296 GTS 3.0 PLUG-IN 830CV  MOD 2024</t>
  </si>
  <si>
    <t>FORD</t>
  </si>
  <si>
    <t>KUGA 2024 2.5 PHEV 243CV PLUG IN BENZINA</t>
  </si>
  <si>
    <t>TOURNEO CONNECT 1.5 PHEV 150CV  MOD 2025</t>
  </si>
  <si>
    <t>TOURNEO CUSTOM 2.5L PHEV 241CV  MOD 2025</t>
  </si>
  <si>
    <t>GEELY</t>
  </si>
  <si>
    <t>STARRAY 1.5L EM-I  PLUG-IN 260CV  MOD 2025</t>
  </si>
  <si>
    <t>HONDA</t>
  </si>
  <si>
    <t>CR-V 2.0 PHEV 184CV PLUG-IN BENZINA</t>
  </si>
  <si>
    <t>HYUNDAI</t>
  </si>
  <si>
    <t>SANTA FE 1.6 PHEV AUT 4WD 253CV PLUG-IN BENZINA</t>
  </si>
  <si>
    <t>TUCSON 1.6 PHEV AUT 253CV  MOD 2024</t>
  </si>
  <si>
    <t>TUCSON 1.6 PHEV AUT 4WD 253CV  MOD 2024</t>
  </si>
  <si>
    <t>JAECOO</t>
  </si>
  <si>
    <t>JAECOO 7 1.5 SHS PLUG-IN 347CV  MOD 2025</t>
  </si>
  <si>
    <t>JEEP</t>
  </si>
  <si>
    <t>WRANGLER 2.0 PHEV ATX 4XE 380CV PLUG-IN BENZINA</t>
  </si>
  <si>
    <t>KIA</t>
  </si>
  <si>
    <t>NIRO 1.6 GDI PHEV 171CV  MOD 2024</t>
  </si>
  <si>
    <t>SORENTO 1.6 T-GDI PHEV 252CV PLUG-IN BENZINA</t>
  </si>
  <si>
    <t>SPORTAGE 1.6 TGDI PHEV 245CV  MOD 2024</t>
  </si>
  <si>
    <t>LAMBORGHINI</t>
  </si>
  <si>
    <t>URUS 4.0 SE PLUG-IN 800CV  MOD 2024</t>
  </si>
  <si>
    <t>LAND ROVER</t>
  </si>
  <si>
    <t>DEFENDER 110  2.0 SI4 PHEV 300CV  MOD 2024</t>
  </si>
  <si>
    <t>DISCOVERY SPORT 1.5 I3 PHEV 269CV  MOD 2024</t>
  </si>
  <si>
    <t>RANGE ROVER 3.0 I6 PHEV 460CV</t>
  </si>
  <si>
    <t>RANGE ROVER 3.0 I6 PHEV 550CV</t>
  </si>
  <si>
    <t>RANGE ROVER EVOQUE 1.5 I3 PHEV 269CV  MOD 2024</t>
  </si>
  <si>
    <t>RANGE ROVER SPORT 3.0 I6 PHEV 460CV</t>
  </si>
  <si>
    <t>RANGE ROVER SPORT 3.0 I6 PHEV 550CV</t>
  </si>
  <si>
    <t>RANGE ROVER VELAR 2.0 I4 PHEV 404CV  MOD 2024</t>
  </si>
  <si>
    <t>LEAPMOTOR</t>
  </si>
  <si>
    <t>C10 REEV 215 CV  MOD 2025</t>
  </si>
  <si>
    <t>LEXUS</t>
  </si>
  <si>
    <t>NX 2.5 309CV PLUG IN BENZINA</t>
  </si>
  <si>
    <t>RX 450H 2.5 4WD 309CV PLUG-IN BENZ</t>
  </si>
  <si>
    <t>LINK &amp; CO</t>
  </si>
  <si>
    <t>LYNK&amp;CO 01 1.5 PHEV 280CV  MOD 2025</t>
  </si>
  <si>
    <t>LYNK&amp;CO 08 1.5 PHEV 349CV  MOD 2025</t>
  </si>
  <si>
    <t>MAZDA</t>
  </si>
  <si>
    <t>CX-60 2.5L E SKYACTIVE 328CV PLUG-IN BENZINA</t>
  </si>
  <si>
    <t>CX-80 2.5L E-SKYACTIV PHEV 327CV  MOD 2024</t>
  </si>
  <si>
    <t>MX-30 E SKYACTIV R EV 170CV PLUG-IN BENZINA</t>
  </si>
  <si>
    <t>MERCEDES</t>
  </si>
  <si>
    <t>A 250E 1.3 AUT 218CV PLUG IN BENZINA</t>
  </si>
  <si>
    <t>B 250E 1.3 AUT 218CV PLUG IN BENZINA</t>
  </si>
  <si>
    <t>C 300E 2.0 313CV PLUG-IN BENZINA</t>
  </si>
  <si>
    <t>C 400E 2.0 380CV 4MATIC PLUG-IN BENZINA</t>
  </si>
  <si>
    <t>CLA 250E AUTO 1.3 218CV PLUG-IN BENZINA</t>
  </si>
  <si>
    <t>CLE 300E PHEV 313CV  MOD 2024</t>
  </si>
  <si>
    <t>E 300E 2.0 313CV PLUG IN BENZINA</t>
  </si>
  <si>
    <t>E 300E 2.0 4MATIC 313CV PLUG IN BENZINA</t>
  </si>
  <si>
    <t>E 400E 2.0 4MATIC 381CV PLUG IN BENZINA</t>
  </si>
  <si>
    <t>GLA 250E AUT 1.3 218CV PLUG-IN BENZINA</t>
  </si>
  <si>
    <t>GLC 300E 4M 2.0 340CV PLUG-IN BENZINA</t>
  </si>
  <si>
    <t>GLC 400E 4M 2.0 390CV PLUG-IN BENZINA</t>
  </si>
  <si>
    <t>GLE 400E 4M PLUG-IN 381CV  MOD 2024</t>
  </si>
  <si>
    <t>S 580 EHYBRID 4 MATIC 510CV  MOD 2025</t>
  </si>
  <si>
    <t>MG</t>
  </si>
  <si>
    <t>HS PHEV 1.5 307CV PLUG-IN BENZINA</t>
  </si>
  <si>
    <t>MITSUBISHI</t>
  </si>
  <si>
    <t>ECLIPSE CROSS 2.4 187CV PHEV</t>
  </si>
  <si>
    <t>OMODA</t>
  </si>
  <si>
    <t>OMODA 8 1.5 TGDI SHS PLUG-IN 347CV  MOD 2025</t>
  </si>
  <si>
    <t>OMODA 9 1.5 TGDI 537CV PLUG IN BENZINA</t>
  </si>
  <si>
    <t>OPEL</t>
  </si>
  <si>
    <t>ASTRA 1.6 180CV PLUG-IN BENZINA</t>
  </si>
  <si>
    <t>ASTRA 1.6 225CV PLUG-IN BENZINA</t>
  </si>
  <si>
    <t>GRANDLAND 1.6 PHEV 195CV PLUG-IN BENZINA</t>
  </si>
  <si>
    <t>PEUGEOT</t>
  </si>
  <si>
    <t>3008 195E 1.6 194CV PLUG IN BENZINA</t>
  </si>
  <si>
    <t>308 1.6 PLUG-IN 195 CV  MOD 2025</t>
  </si>
  <si>
    <t>408 225E GT 1.6 225CV HYBRID PLUG-IN BENZINA</t>
  </si>
  <si>
    <t>5008 1.6 PLUG-IN 194CV  MOD 2024</t>
  </si>
  <si>
    <t>PORSCHE</t>
  </si>
  <si>
    <t>CAYENNE 3.0 E-HYBRID 470CV</t>
  </si>
  <si>
    <t>PANAMERA 2.9 4S E-HYBRID 560CV  MOD 2025</t>
  </si>
  <si>
    <t>PANAMERA 4.0 TURBO S PHEV 780CV  MOD 2024</t>
  </si>
  <si>
    <t>RENAULT</t>
  </si>
  <si>
    <t>RAFALE 1.2 E-TECH PLUG-IN 300CV  MOD 2024</t>
  </si>
  <si>
    <t>SKODA</t>
  </si>
  <si>
    <t>KODIAQ 1.5 TSI PHEV 204CV  MOD 2024</t>
  </si>
  <si>
    <t>SUPERB SW 1.5 TSI PHEV 204CV  MOD 2024</t>
  </si>
  <si>
    <t>SPORTEQUIPE</t>
  </si>
  <si>
    <t>SPORTEQUIPE 6 1.5 PHEV 317CV  MOD 2025</t>
  </si>
  <si>
    <t>SPORTEQUIPE 8 1.5 317CV PLUG IN BENZINA</t>
  </si>
  <si>
    <t>SUZUKI</t>
  </si>
  <si>
    <t>ACROSS 2.5 306CV AWD PLUG IN -BENZINA</t>
  </si>
  <si>
    <t>TOYOTA</t>
  </si>
  <si>
    <t>C-HR 2.0 PHEV 223CV PLUG-IN BENZINA</t>
  </si>
  <si>
    <t>PRIUS 2.0 223CV PLUG IN BENZINA</t>
  </si>
  <si>
    <t>VOLKSWAGEN</t>
  </si>
  <si>
    <t>GOLF 1.5 TSI EHYBRID 204CV  MOD 2024</t>
  </si>
  <si>
    <t>MULTIVAN 1.5 DSG 4 MOTION PHEV 245CV  MOD 2025</t>
  </si>
  <si>
    <t>PASSAT STATION 1.5 TSI 204CV PLUG IN BENZINA</t>
  </si>
  <si>
    <t>PASSAT STATION 1.5 TSI 272CV PLUG IN BENZINA</t>
  </si>
  <si>
    <t>TAYRON 1.5 TSI PLUG-IN 204CV  MOD 2024</t>
  </si>
  <si>
    <t>TAYRON 1.5 TSI PLUG-IN 272CV  MOD 2024</t>
  </si>
  <si>
    <t>TIGUAN 1.5 TSI 204CV PLUG IN BENZINA</t>
  </si>
  <si>
    <t>TIGUAN 1.5 TSI 272CV PLUG IN BENZINA</t>
  </si>
  <si>
    <t>TOUAREG 3.0 TSI EHYBRID 381CV  MOD 2024</t>
  </si>
  <si>
    <t>VOLVO</t>
  </si>
  <si>
    <t>V60 T6 RECHARGE AWD 2.0 350CV PLUG-IN BENZINA</t>
  </si>
  <si>
    <t>V60 T8 RECHARGE AWD 2.0 455CV PLUG-IN BENZINA</t>
  </si>
  <si>
    <t>V90 T6 RECHARGE AWD 2.0 350CV PLUG-IN BENZINA</t>
  </si>
  <si>
    <t>V90 T8 RECHARGE AWD 2.0 455CV PLUG-IN BENZINA</t>
  </si>
  <si>
    <t>XC60 T6 RECHARGE  AWD 2.0 350CV PLUG-IN BENZINA</t>
  </si>
  <si>
    <t>XC60 T8 RECHARGE  AWD 2.0 455CV PLUG-IN BENZINA</t>
  </si>
  <si>
    <t>XC90 T8 2.0 AWD 7 POSTI PLUG IN BENZINA</t>
  </si>
  <si>
    <t>PLUG-IN GASOLIO</t>
  </si>
  <si>
    <t>C 300 DE 2.0 325CV PLUG-IN GASOLIO</t>
  </si>
  <si>
    <t>C 300 DE 2.0 4MATIC 325CV PLUG-IN GASOLIO</t>
  </si>
  <si>
    <t>E 300DE 2.0 197CV PLUG IN GASOLIO</t>
  </si>
  <si>
    <t>GLC 300DE 2.0 4MATIC 330CV PLUG-IN GASOLIO</t>
  </si>
  <si>
    <t>GLE 350DE 4M PLUG-IN 333CV  MOD 2024</t>
  </si>
  <si>
    <t>MissionFleet - La Rivista dell'auto aziendale</t>
  </si>
  <si>
    <t>www.missionline.it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</si>
</sst>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0"/>
      <name val="Arial"/>
      <family val="2"/>
    </font>
    <font>
      <sz val="11"/>
      <color rgb="FF000000"/>
      <name val="Calibri"/>
      <family val="2"/>
      <charset val="1"/>
    </font>
    <font>
      <b/>
      <sz val="10"/>
      <color rgb="FF000000"/>
      <name val="Aptos"/>
      <family val="2"/>
    </font>
    <font>
      <b/>
      <sz val="10"/>
      <name val="Aptos"/>
      <family val="2"/>
    </font>
    <font>
      <sz val="10"/>
      <color rgb="FF000000"/>
      <name val="Aptos"/>
      <family val="2"/>
    </font>
    <font>
      <b/>
      <sz val="12"/>
      <name val="Aptos"/>
      <family val="2"/>
    </font>
    <font>
      <sz val="10"/>
      <name val="Aptos"/>
      <family val="2"/>
    </font>
    <font>
      <b/>
      <i/>
      <sz val="10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2" borderId="0" xfId="1" applyFont="1" applyFill="1"/>
    <xf numFmtId="0" fontId="5" fillId="2" borderId="2" xfId="0" applyFont="1" applyFill="1" applyBorder="1"/>
    <xf numFmtId="0" fontId="6" fillId="2" borderId="0" xfId="0" applyFont="1" applyFill="1"/>
    <xf numFmtId="0" fontId="6" fillId="2" borderId="2" xfId="0" applyFont="1" applyFill="1" applyBorder="1"/>
    <xf numFmtId="164" fontId="6" fillId="2" borderId="2" xfId="0" applyNumberFormat="1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/>
    <xf numFmtId="164" fontId="6" fillId="2" borderId="1" xfId="0" applyNumberFormat="1" applyFont="1" applyFill="1" applyBorder="1" applyAlignment="1">
      <alignment horizontal="center"/>
    </xf>
    <xf numFmtId="4" fontId="6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7" fillId="2" borderId="0" xfId="0" applyFont="1" applyFill="1"/>
  </cellXfs>
  <cellStyles count="2">
    <cellStyle name="Normale" xfId="0" builtinId="0"/>
    <cellStyle name="Normale 2" xfId="1" xr:uid="{40FF05FC-C144-4C2E-8EE3-1DC8A19330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AC742-44BD-496C-B3D8-3DD3E49FB676}">
  <dimension ref="A1:AMI139"/>
  <sheetViews>
    <sheetView tabSelected="1" zoomScaleNormal="100" workbookViewId="0">
      <selection activeCell="I3" sqref="I3"/>
    </sheetView>
  </sheetViews>
  <sheetFormatPr defaultColWidth="12.73046875" defaultRowHeight="13.15" x14ac:dyDescent="0.4"/>
  <cols>
    <col min="1" max="1" width="9.59765625" style="10" customWidth="1"/>
    <col min="2" max="2" width="17.265625" style="7" customWidth="1"/>
    <col min="3" max="3" width="52.265625" style="7" bestFit="1" customWidth="1"/>
    <col min="4" max="4" width="10.59765625" style="16" customWidth="1"/>
    <col min="5" max="7" width="9.59765625" style="7" customWidth="1"/>
    <col min="8" max="8" width="6.1328125" style="7" customWidth="1"/>
    <col min="9" max="1020" width="12.73046875" style="7"/>
    <col min="1021" max="16384" width="12.73046875" style="10"/>
  </cols>
  <sheetData>
    <row r="1" spans="1:1023" s="5" customFormat="1" ht="64.900000000000006" customHeight="1" x14ac:dyDescent="0.4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4" t="s">
        <v>5</v>
      </c>
      <c r="G1" s="4" t="s">
        <v>6</v>
      </c>
    </row>
    <row r="2" spans="1:1023" s="7" customFormat="1" ht="20" customHeight="1" x14ac:dyDescent="0.5">
      <c r="A2" s="6" t="s">
        <v>7</v>
      </c>
      <c r="C2" s="8"/>
      <c r="D2" s="9"/>
      <c r="E2" s="9"/>
      <c r="F2" s="9"/>
      <c r="G2" s="9"/>
      <c r="AMG2" s="10"/>
      <c r="AMH2" s="10"/>
      <c r="AMI2" s="10"/>
    </row>
    <row r="3" spans="1:1023" s="7" customFormat="1" ht="14.1" customHeight="1" x14ac:dyDescent="0.4">
      <c r="A3" s="11">
        <v>30234</v>
      </c>
      <c r="B3" s="12" t="s">
        <v>8</v>
      </c>
      <c r="C3" s="12" t="s">
        <v>9</v>
      </c>
      <c r="D3" s="13">
        <v>0.65539999999999998</v>
      </c>
      <c r="E3" s="14">
        <f>$D3*0.2*15000</f>
        <v>1966.2</v>
      </c>
      <c r="F3" s="14">
        <f>$D3*0.25*15000</f>
        <v>2457.75</v>
      </c>
      <c r="G3" s="14">
        <f>$D3*0.3*15000</f>
        <v>2949.2999999999997</v>
      </c>
      <c r="I3" s="17" t="s">
        <v>182</v>
      </c>
      <c r="AMG3" s="10"/>
      <c r="AMH3" s="10"/>
      <c r="AMI3" s="10"/>
    </row>
    <row r="4" spans="1:1023" s="7" customFormat="1" ht="14.1" customHeight="1" x14ac:dyDescent="0.4">
      <c r="A4" s="11"/>
      <c r="B4" s="12" t="s">
        <v>8</v>
      </c>
      <c r="C4" s="12" t="s">
        <v>10</v>
      </c>
      <c r="D4" s="13">
        <v>0.66220000000000001</v>
      </c>
      <c r="E4" s="14">
        <v>1986.6000000000001</v>
      </c>
      <c r="F4" s="14">
        <v>2483.25</v>
      </c>
      <c r="G4" s="14">
        <v>2979.9</v>
      </c>
      <c r="I4" s="7" t="s">
        <v>183</v>
      </c>
      <c r="AMG4" s="10"/>
      <c r="AMH4" s="10"/>
      <c r="AMI4" s="10"/>
    </row>
    <row r="5" spans="1:1023" s="7" customFormat="1" ht="14.1" customHeight="1" x14ac:dyDescent="0.4">
      <c r="A5" s="11">
        <v>31146</v>
      </c>
      <c r="B5" s="12" t="s">
        <v>11</v>
      </c>
      <c r="C5" s="12" t="s">
        <v>12</v>
      </c>
      <c r="D5" s="13">
        <v>0.6704</v>
      </c>
      <c r="E5" s="14">
        <v>2011.2</v>
      </c>
      <c r="F5" s="14">
        <v>2514</v>
      </c>
      <c r="G5" s="14">
        <v>3016.7999999999997</v>
      </c>
      <c r="AMG5" s="10"/>
      <c r="AMH5" s="10"/>
      <c r="AMI5" s="10"/>
    </row>
    <row r="6" spans="1:1023" s="7" customFormat="1" ht="14.1" customHeight="1" x14ac:dyDescent="0.4">
      <c r="A6" s="11">
        <v>31147</v>
      </c>
      <c r="B6" s="12" t="s">
        <v>11</v>
      </c>
      <c r="C6" s="12" t="s">
        <v>13</v>
      </c>
      <c r="D6" s="13">
        <v>0.64859999999999995</v>
      </c>
      <c r="E6" s="14">
        <v>1945.8</v>
      </c>
      <c r="F6" s="14">
        <v>2432.25</v>
      </c>
      <c r="G6" s="14">
        <v>2918.7</v>
      </c>
      <c r="AMG6" s="10"/>
      <c r="AMH6" s="10"/>
      <c r="AMI6" s="10"/>
    </row>
    <row r="7" spans="1:1023" s="7" customFormat="1" ht="14.1" customHeight="1" x14ac:dyDescent="0.4">
      <c r="A7" s="11">
        <v>31215</v>
      </c>
      <c r="B7" s="12" t="s">
        <v>11</v>
      </c>
      <c r="C7" s="12" t="s">
        <v>14</v>
      </c>
      <c r="D7" s="13">
        <v>0.68630000000000002</v>
      </c>
      <c r="E7" s="14">
        <v>2058.9</v>
      </c>
      <c r="F7" s="14">
        <v>2573.625</v>
      </c>
      <c r="G7" s="14">
        <v>3088.35</v>
      </c>
      <c r="AMG7" s="10"/>
      <c r="AMH7" s="10"/>
      <c r="AMI7" s="10"/>
    </row>
    <row r="8" spans="1:1023" s="7" customFormat="1" ht="14.1" customHeight="1" x14ac:dyDescent="0.4">
      <c r="A8" s="11">
        <v>31314</v>
      </c>
      <c r="B8" s="12" t="s">
        <v>11</v>
      </c>
      <c r="C8" s="12" t="s">
        <v>15</v>
      </c>
      <c r="D8" s="13">
        <v>0.79310000000000003</v>
      </c>
      <c r="E8" s="14">
        <v>2379.3000000000002</v>
      </c>
      <c r="F8" s="14">
        <v>2974.125</v>
      </c>
      <c r="G8" s="14">
        <v>3568.95</v>
      </c>
      <c r="AMG8" s="10"/>
      <c r="AMH8" s="10"/>
      <c r="AMI8" s="10"/>
    </row>
    <row r="9" spans="1:1023" s="7" customFormat="1" ht="14.1" customHeight="1" x14ac:dyDescent="0.4">
      <c r="A9" s="11">
        <v>31384</v>
      </c>
      <c r="B9" s="12" t="s">
        <v>11</v>
      </c>
      <c r="C9" s="12" t="s">
        <v>16</v>
      </c>
      <c r="D9" s="13">
        <v>0.81979999999999997</v>
      </c>
      <c r="E9" s="14">
        <v>2459.4</v>
      </c>
      <c r="F9" s="14">
        <v>3074.25</v>
      </c>
      <c r="G9" s="14">
        <v>3689.1</v>
      </c>
      <c r="AMG9" s="10"/>
      <c r="AMH9" s="10"/>
      <c r="AMI9" s="10"/>
    </row>
    <row r="10" spans="1:1023" s="7" customFormat="1" ht="14.1" customHeight="1" x14ac:dyDescent="0.4">
      <c r="A10" s="11">
        <v>31385</v>
      </c>
      <c r="B10" s="12" t="s">
        <v>11</v>
      </c>
      <c r="C10" s="12" t="s">
        <v>17</v>
      </c>
      <c r="D10" s="13">
        <v>0.96409999999999996</v>
      </c>
      <c r="E10" s="14">
        <v>2892.2999999999997</v>
      </c>
      <c r="F10" s="14">
        <v>3615.375</v>
      </c>
      <c r="G10" s="14">
        <v>4338.45</v>
      </c>
      <c r="AMG10" s="10"/>
      <c r="AMH10" s="10"/>
      <c r="AMI10" s="10"/>
    </row>
    <row r="11" spans="1:1023" s="7" customFormat="1" ht="14.1" customHeight="1" x14ac:dyDescent="0.4">
      <c r="A11" s="11">
        <v>31506</v>
      </c>
      <c r="B11" s="12" t="s">
        <v>11</v>
      </c>
      <c r="C11" s="12" t="s">
        <v>18</v>
      </c>
      <c r="D11" s="13">
        <v>0.91979999999999995</v>
      </c>
      <c r="E11" s="14">
        <v>2759.4</v>
      </c>
      <c r="F11" s="14">
        <v>3449.25</v>
      </c>
      <c r="G11" s="14">
        <v>4139.0999999999995</v>
      </c>
      <c r="AMG11" s="10"/>
      <c r="AMH11" s="10"/>
      <c r="AMI11" s="10"/>
    </row>
    <row r="12" spans="1:1023" s="7" customFormat="1" ht="14.1" customHeight="1" x14ac:dyDescent="0.4">
      <c r="A12" s="11">
        <v>28817</v>
      </c>
      <c r="B12" s="12" t="s">
        <v>11</v>
      </c>
      <c r="C12" s="12" t="s">
        <v>19</v>
      </c>
      <c r="D12" s="13">
        <v>1.2447999999999999</v>
      </c>
      <c r="E12" s="14">
        <v>3734.3999999999996</v>
      </c>
      <c r="F12" s="14">
        <v>4668</v>
      </c>
      <c r="G12" s="14">
        <v>5601.5999999999995</v>
      </c>
      <c r="AMG12" s="10"/>
      <c r="AMH12" s="10"/>
      <c r="AMI12" s="10"/>
    </row>
    <row r="13" spans="1:1023" s="7" customFormat="1" ht="14.1" customHeight="1" x14ac:dyDescent="0.4">
      <c r="A13" s="11">
        <v>31418</v>
      </c>
      <c r="B13" s="12" t="s">
        <v>11</v>
      </c>
      <c r="C13" s="12" t="s">
        <v>20</v>
      </c>
      <c r="D13" s="13">
        <v>0.60260000000000002</v>
      </c>
      <c r="E13" s="14">
        <v>1807.8000000000002</v>
      </c>
      <c r="F13" s="14">
        <v>2259.75</v>
      </c>
      <c r="G13" s="14">
        <v>2711.7</v>
      </c>
      <c r="AMG13" s="10"/>
      <c r="AMH13" s="10"/>
      <c r="AMI13" s="10"/>
    </row>
    <row r="14" spans="1:1023" s="7" customFormat="1" ht="14.1" customHeight="1" x14ac:dyDescent="0.4">
      <c r="A14" s="11">
        <v>31420</v>
      </c>
      <c r="B14" s="12" t="s">
        <v>11</v>
      </c>
      <c r="C14" s="12" t="s">
        <v>21</v>
      </c>
      <c r="D14" s="13">
        <v>0.85529999999999995</v>
      </c>
      <c r="E14" s="14">
        <v>2565.8999999999996</v>
      </c>
      <c r="F14" s="14">
        <v>3207.375</v>
      </c>
      <c r="G14" s="14">
        <v>3848.85</v>
      </c>
      <c r="AMG14" s="10"/>
      <c r="AMH14" s="10"/>
      <c r="AMI14" s="10"/>
    </row>
    <row r="15" spans="1:1023" s="7" customFormat="1" ht="14.1" customHeight="1" x14ac:dyDescent="0.4">
      <c r="A15" s="11">
        <v>31427</v>
      </c>
      <c r="B15" s="12" t="s">
        <v>11</v>
      </c>
      <c r="C15" s="12" t="s">
        <v>22</v>
      </c>
      <c r="D15" s="13">
        <v>0.99060000000000004</v>
      </c>
      <c r="E15" s="14">
        <v>2971.8</v>
      </c>
      <c r="F15" s="14">
        <v>3714.75</v>
      </c>
      <c r="G15" s="14">
        <v>4457.7</v>
      </c>
      <c r="AMG15" s="10"/>
      <c r="AMH15" s="10"/>
      <c r="AMI15" s="10"/>
    </row>
    <row r="16" spans="1:1023" s="7" customFormat="1" ht="14.1" customHeight="1" x14ac:dyDescent="0.4">
      <c r="A16" s="11">
        <v>31426</v>
      </c>
      <c r="B16" s="12" t="s">
        <v>11</v>
      </c>
      <c r="C16" s="12" t="s">
        <v>23</v>
      </c>
      <c r="D16" s="13">
        <v>1.1160000000000001</v>
      </c>
      <c r="E16" s="14">
        <v>3348.0000000000005</v>
      </c>
      <c r="F16" s="14">
        <v>4185</v>
      </c>
      <c r="G16" s="14">
        <v>5022.0000000000009</v>
      </c>
      <c r="AMG16" s="10"/>
      <c r="AMH16" s="10"/>
      <c r="AMI16" s="10"/>
    </row>
    <row r="17" spans="1:1023" s="7" customFormat="1" ht="14.1" customHeight="1" x14ac:dyDescent="0.4">
      <c r="A17" s="11">
        <v>30114</v>
      </c>
      <c r="B17" s="12" t="s">
        <v>24</v>
      </c>
      <c r="C17" s="12" t="s">
        <v>25</v>
      </c>
      <c r="D17" s="13">
        <v>0.64419999999999999</v>
      </c>
      <c r="E17" s="14">
        <v>1932.6000000000001</v>
      </c>
      <c r="F17" s="14">
        <v>2415.75</v>
      </c>
      <c r="G17" s="14">
        <v>2898.8999999999996</v>
      </c>
      <c r="AMG17" s="10"/>
      <c r="AMH17" s="10"/>
      <c r="AMI17" s="10"/>
    </row>
    <row r="18" spans="1:1023" s="7" customFormat="1" ht="14.1" customHeight="1" x14ac:dyDescent="0.4">
      <c r="A18" s="11">
        <v>30115</v>
      </c>
      <c r="B18" s="12" t="s">
        <v>24</v>
      </c>
      <c r="C18" s="12" t="s">
        <v>26</v>
      </c>
      <c r="D18" s="13">
        <v>0.68500000000000005</v>
      </c>
      <c r="E18" s="14">
        <v>2055</v>
      </c>
      <c r="F18" s="14">
        <v>2568.75</v>
      </c>
      <c r="G18" s="14">
        <v>3082.5000000000005</v>
      </c>
      <c r="AMG18" s="10"/>
      <c r="AMH18" s="10"/>
      <c r="AMI18" s="10"/>
    </row>
    <row r="19" spans="1:1023" s="7" customFormat="1" ht="14.1" customHeight="1" x14ac:dyDescent="0.4">
      <c r="A19" s="11">
        <v>30433</v>
      </c>
      <c r="B19" s="12" t="s">
        <v>24</v>
      </c>
      <c r="C19" s="12" t="s">
        <v>27</v>
      </c>
      <c r="D19" s="13">
        <v>0.76619999999999999</v>
      </c>
      <c r="E19" s="14">
        <v>2298.6000000000004</v>
      </c>
      <c r="F19" s="14">
        <v>2873.25</v>
      </c>
      <c r="G19" s="14">
        <v>3447.8999999999996</v>
      </c>
      <c r="AMG19" s="10"/>
      <c r="AMH19" s="10"/>
      <c r="AMI19" s="10"/>
    </row>
    <row r="20" spans="1:1023" s="7" customFormat="1" ht="14.1" customHeight="1" x14ac:dyDescent="0.4">
      <c r="A20" s="11">
        <v>30436</v>
      </c>
      <c r="B20" s="12" t="s">
        <v>24</v>
      </c>
      <c r="C20" s="12" t="s">
        <v>28</v>
      </c>
      <c r="D20" s="13">
        <v>0.8105</v>
      </c>
      <c r="E20" s="14">
        <v>2431.5000000000005</v>
      </c>
      <c r="F20" s="14">
        <v>3039.375</v>
      </c>
      <c r="G20" s="14">
        <v>3647.2499999999995</v>
      </c>
      <c r="AMG20" s="10"/>
      <c r="AMH20" s="10"/>
      <c r="AMI20" s="10"/>
    </row>
    <row r="21" spans="1:1023" s="7" customFormat="1" ht="14.1" customHeight="1" x14ac:dyDescent="0.4">
      <c r="A21" s="11">
        <v>30515</v>
      </c>
      <c r="B21" s="12" t="s">
        <v>24</v>
      </c>
      <c r="C21" s="12" t="s">
        <v>29</v>
      </c>
      <c r="D21" s="13">
        <v>0.84260000000000002</v>
      </c>
      <c r="E21" s="14">
        <v>2527.8000000000002</v>
      </c>
      <c r="F21" s="14">
        <v>3159.75</v>
      </c>
      <c r="G21" s="14">
        <v>3791.7000000000003</v>
      </c>
      <c r="AMG21" s="10"/>
      <c r="AMH21" s="10"/>
      <c r="AMI21" s="10"/>
    </row>
    <row r="22" spans="1:1023" s="7" customFormat="1" ht="14.1" customHeight="1" x14ac:dyDescent="0.4">
      <c r="A22" s="11">
        <v>30888</v>
      </c>
      <c r="B22" s="12" t="s">
        <v>24</v>
      </c>
      <c r="C22" s="12" t="s">
        <v>30</v>
      </c>
      <c r="D22" s="13">
        <v>0.87319999999999998</v>
      </c>
      <c r="E22" s="14">
        <v>2619.6000000000004</v>
      </c>
      <c r="F22" s="14">
        <v>3274.5</v>
      </c>
      <c r="G22" s="14">
        <v>3929.3999999999996</v>
      </c>
      <c r="AMG22" s="10"/>
      <c r="AMH22" s="10"/>
      <c r="AMI22" s="10"/>
    </row>
    <row r="23" spans="1:1023" s="7" customFormat="1" ht="14.1" customHeight="1" x14ac:dyDescent="0.4">
      <c r="A23" s="11">
        <v>30530</v>
      </c>
      <c r="B23" s="12" t="s">
        <v>24</v>
      </c>
      <c r="C23" s="12" t="s">
        <v>31</v>
      </c>
      <c r="D23" s="13">
        <v>0.97219999999999995</v>
      </c>
      <c r="E23" s="14">
        <v>2916.6</v>
      </c>
      <c r="F23" s="14">
        <v>3645.75</v>
      </c>
      <c r="G23" s="14">
        <v>4374.8999999999996</v>
      </c>
      <c r="AMG23" s="10"/>
      <c r="AMH23" s="10"/>
      <c r="AMI23" s="10"/>
    </row>
    <row r="24" spans="1:1023" s="7" customFormat="1" ht="14.1" customHeight="1" x14ac:dyDescent="0.4">
      <c r="A24" s="11">
        <v>31520</v>
      </c>
      <c r="B24" s="12" t="s">
        <v>24</v>
      </c>
      <c r="C24" s="12" t="s">
        <v>32</v>
      </c>
      <c r="D24" s="13">
        <v>1.3849</v>
      </c>
      <c r="E24" s="14">
        <v>4154.7</v>
      </c>
      <c r="F24" s="14">
        <v>5193.375</v>
      </c>
      <c r="G24" s="14">
        <v>6232.05</v>
      </c>
      <c r="AMG24" s="10"/>
      <c r="AMH24" s="10"/>
      <c r="AMI24" s="10"/>
    </row>
    <row r="25" spans="1:1023" s="7" customFormat="1" ht="14.1" customHeight="1" x14ac:dyDescent="0.4">
      <c r="A25" s="11">
        <v>31562</v>
      </c>
      <c r="B25" s="12" t="s">
        <v>24</v>
      </c>
      <c r="C25" s="12" t="s">
        <v>33</v>
      </c>
      <c r="D25" s="13">
        <v>1.569</v>
      </c>
      <c r="E25" s="14">
        <v>4707</v>
      </c>
      <c r="F25" s="14">
        <v>5883.75</v>
      </c>
      <c r="G25" s="14">
        <v>7060.4999999999991</v>
      </c>
      <c r="AMG25" s="10"/>
      <c r="AMH25" s="10"/>
      <c r="AMI25" s="10"/>
    </row>
    <row r="26" spans="1:1023" s="7" customFormat="1" ht="14.1" customHeight="1" x14ac:dyDescent="0.4">
      <c r="A26" s="11">
        <v>30158</v>
      </c>
      <c r="B26" s="12" t="s">
        <v>24</v>
      </c>
      <c r="C26" s="12" t="s">
        <v>34</v>
      </c>
      <c r="D26" s="13">
        <v>0.62549999999999994</v>
      </c>
      <c r="E26" s="14">
        <v>1876.4999999999998</v>
      </c>
      <c r="F26" s="14">
        <v>2345.625</v>
      </c>
      <c r="G26" s="14">
        <v>2814.7499999999995</v>
      </c>
      <c r="AMG26" s="10"/>
      <c r="AMH26" s="10"/>
      <c r="AMI26" s="10"/>
    </row>
    <row r="27" spans="1:1023" s="7" customFormat="1" ht="14.1" customHeight="1" x14ac:dyDescent="0.4">
      <c r="A27" s="11">
        <v>30159</v>
      </c>
      <c r="B27" s="12" t="s">
        <v>24</v>
      </c>
      <c r="C27" s="12" t="s">
        <v>35</v>
      </c>
      <c r="D27" s="13">
        <v>0.64639999999999997</v>
      </c>
      <c r="E27" s="14">
        <v>1939.2</v>
      </c>
      <c r="F27" s="14">
        <v>2424</v>
      </c>
      <c r="G27" s="14">
        <v>2908.7999999999997</v>
      </c>
      <c r="AMG27" s="10"/>
      <c r="AMH27" s="10"/>
      <c r="AMI27" s="10"/>
    </row>
    <row r="28" spans="1:1023" s="7" customFormat="1" ht="14.1" customHeight="1" x14ac:dyDescent="0.4">
      <c r="A28" s="11">
        <v>30725</v>
      </c>
      <c r="B28" s="12" t="s">
        <v>24</v>
      </c>
      <c r="C28" s="12" t="s">
        <v>36</v>
      </c>
      <c r="D28" s="13">
        <v>0.8589</v>
      </c>
      <c r="E28" s="14">
        <v>2576.7000000000003</v>
      </c>
      <c r="F28" s="14">
        <v>3220.875</v>
      </c>
      <c r="G28" s="14">
        <v>3865.05</v>
      </c>
      <c r="AMG28" s="10"/>
      <c r="AMH28" s="10"/>
      <c r="AMI28" s="10"/>
    </row>
    <row r="29" spans="1:1023" s="7" customFormat="1" ht="14.1" customHeight="1" x14ac:dyDescent="0.4">
      <c r="A29" s="11">
        <v>30315</v>
      </c>
      <c r="B29" s="12" t="s">
        <v>24</v>
      </c>
      <c r="C29" s="12" t="s">
        <v>37</v>
      </c>
      <c r="D29" s="13">
        <v>1.0519000000000001</v>
      </c>
      <c r="E29" s="14">
        <v>3155.7000000000003</v>
      </c>
      <c r="F29" s="14">
        <v>3944.625</v>
      </c>
      <c r="G29" s="14">
        <v>4733.55</v>
      </c>
      <c r="AMG29" s="10"/>
      <c r="AMH29" s="10"/>
      <c r="AMI29" s="10"/>
    </row>
    <row r="30" spans="1:1023" s="7" customFormat="1" ht="14.1" customHeight="1" x14ac:dyDescent="0.4">
      <c r="A30" s="11">
        <v>30669</v>
      </c>
      <c r="B30" s="12" t="s">
        <v>24</v>
      </c>
      <c r="C30" s="12" t="s">
        <v>38</v>
      </c>
      <c r="D30" s="13">
        <v>1.7685</v>
      </c>
      <c r="E30" s="14">
        <v>5305.5</v>
      </c>
      <c r="F30" s="14">
        <v>6631.875</v>
      </c>
      <c r="G30" s="14">
        <v>7958.2499999999991</v>
      </c>
      <c r="AMG30" s="10"/>
      <c r="AMH30" s="10"/>
      <c r="AMI30" s="10"/>
    </row>
    <row r="31" spans="1:1023" s="7" customFormat="1" ht="14.1" customHeight="1" x14ac:dyDescent="0.4">
      <c r="A31" s="11">
        <v>30668</v>
      </c>
      <c r="B31" s="12" t="s">
        <v>24</v>
      </c>
      <c r="C31" s="12" t="s">
        <v>39</v>
      </c>
      <c r="D31" s="13">
        <v>1.3989</v>
      </c>
      <c r="E31" s="14">
        <v>4196.7000000000007</v>
      </c>
      <c r="F31" s="14">
        <v>5245.875</v>
      </c>
      <c r="G31" s="14">
        <v>6295.05</v>
      </c>
      <c r="AMG31" s="10"/>
      <c r="AMH31" s="10"/>
      <c r="AMI31" s="10"/>
    </row>
    <row r="32" spans="1:1023" s="7" customFormat="1" ht="14.1" customHeight="1" x14ac:dyDescent="0.4">
      <c r="A32" s="11">
        <v>30670</v>
      </c>
      <c r="B32" s="12" t="s">
        <v>24</v>
      </c>
      <c r="C32" s="12" t="s">
        <v>40</v>
      </c>
      <c r="D32" s="13">
        <v>1.9689000000000001</v>
      </c>
      <c r="E32" s="14">
        <v>5906.7000000000007</v>
      </c>
      <c r="F32" s="14">
        <v>7383.375</v>
      </c>
      <c r="G32" s="14">
        <v>8860.0500000000011</v>
      </c>
      <c r="AMG32" s="10"/>
      <c r="AMH32" s="10"/>
      <c r="AMI32" s="10"/>
    </row>
    <row r="33" spans="1:1023" s="7" customFormat="1" ht="14.1" customHeight="1" x14ac:dyDescent="0.4">
      <c r="A33" s="11">
        <v>31507</v>
      </c>
      <c r="B33" s="12" t="s">
        <v>41</v>
      </c>
      <c r="C33" s="12" t="s">
        <v>42</v>
      </c>
      <c r="D33" s="13">
        <v>0.5927</v>
      </c>
      <c r="E33" s="14">
        <v>1778.1000000000001</v>
      </c>
      <c r="F33" s="14">
        <v>2222.625</v>
      </c>
      <c r="G33" s="14">
        <v>2667.15</v>
      </c>
      <c r="AMG33" s="10"/>
      <c r="AMH33" s="10"/>
      <c r="AMI33" s="10"/>
    </row>
    <row r="34" spans="1:1023" s="7" customFormat="1" ht="14.1" customHeight="1" x14ac:dyDescent="0.4">
      <c r="A34" s="11">
        <v>31508</v>
      </c>
      <c r="B34" s="12" t="s">
        <v>41</v>
      </c>
      <c r="C34" s="12" t="s">
        <v>43</v>
      </c>
      <c r="D34" s="13">
        <v>0.62339999999999995</v>
      </c>
      <c r="E34" s="14">
        <v>1870.2</v>
      </c>
      <c r="F34" s="14">
        <v>2337.75</v>
      </c>
      <c r="G34" s="14">
        <v>2805.2999999999997</v>
      </c>
      <c r="AMG34" s="10"/>
      <c r="AMH34" s="10"/>
      <c r="AMI34" s="10"/>
    </row>
    <row r="35" spans="1:1023" s="7" customFormat="1" ht="14.1" customHeight="1" x14ac:dyDescent="0.4">
      <c r="A35" s="11">
        <v>30892</v>
      </c>
      <c r="B35" s="12" t="s">
        <v>41</v>
      </c>
      <c r="C35" s="12" t="s">
        <v>44</v>
      </c>
      <c r="D35" s="13">
        <v>0.54559999999999997</v>
      </c>
      <c r="E35" s="14">
        <v>1636.8</v>
      </c>
      <c r="F35" s="14">
        <v>2046</v>
      </c>
      <c r="G35" s="14">
        <v>2455.1999999999998</v>
      </c>
      <c r="AMG35" s="10"/>
      <c r="AMH35" s="10"/>
      <c r="AMI35" s="10"/>
    </row>
    <row r="36" spans="1:1023" s="7" customFormat="1" ht="14.1" customHeight="1" x14ac:dyDescent="0.4">
      <c r="A36" s="11">
        <v>31353</v>
      </c>
      <c r="B36" s="12" t="s">
        <v>41</v>
      </c>
      <c r="C36" s="12" t="s">
        <v>45</v>
      </c>
      <c r="D36" s="13">
        <v>0.62860000000000005</v>
      </c>
      <c r="E36" s="14">
        <v>1885.8000000000004</v>
      </c>
      <c r="F36" s="14">
        <v>2357.25</v>
      </c>
      <c r="G36" s="14">
        <v>2828.7</v>
      </c>
      <c r="AMG36" s="10"/>
      <c r="AMH36" s="10"/>
      <c r="AMI36" s="10"/>
    </row>
    <row r="37" spans="1:1023" s="7" customFormat="1" ht="14.1" customHeight="1" x14ac:dyDescent="0.4">
      <c r="A37" s="11">
        <v>31180</v>
      </c>
      <c r="B37" s="12" t="s">
        <v>46</v>
      </c>
      <c r="C37" s="12" t="s">
        <v>47</v>
      </c>
      <c r="D37" s="13">
        <v>0.58799999999999997</v>
      </c>
      <c r="E37" s="14">
        <v>1764</v>
      </c>
      <c r="F37" s="14">
        <v>2205</v>
      </c>
      <c r="G37" s="14">
        <v>2645.9999999999995</v>
      </c>
      <c r="AMG37" s="10"/>
      <c r="AMH37" s="10"/>
      <c r="AMI37" s="10"/>
    </row>
    <row r="38" spans="1:1023" s="7" customFormat="1" ht="14.1" customHeight="1" x14ac:dyDescent="0.4">
      <c r="A38" s="11">
        <v>31564</v>
      </c>
      <c r="B38" s="12" t="s">
        <v>48</v>
      </c>
      <c r="C38" s="12" t="s">
        <v>49</v>
      </c>
      <c r="D38" s="13">
        <v>0.62409999999999999</v>
      </c>
      <c r="E38" s="14">
        <v>1872.3</v>
      </c>
      <c r="F38" s="14">
        <v>2340.375</v>
      </c>
      <c r="G38" s="14">
        <v>2808.45</v>
      </c>
      <c r="AMG38" s="10"/>
      <c r="AMH38" s="10"/>
      <c r="AMI38" s="10"/>
    </row>
    <row r="39" spans="1:1023" s="7" customFormat="1" ht="14.1" customHeight="1" x14ac:dyDescent="0.4">
      <c r="A39" s="11">
        <v>30977</v>
      </c>
      <c r="B39" s="12" t="s">
        <v>50</v>
      </c>
      <c r="C39" s="12" t="s">
        <v>51</v>
      </c>
      <c r="D39" s="13">
        <v>0.61019999999999996</v>
      </c>
      <c r="E39" s="14">
        <v>1830.6</v>
      </c>
      <c r="F39" s="14">
        <v>2288.25</v>
      </c>
      <c r="G39" s="14">
        <v>2745.8999999999996</v>
      </c>
      <c r="AMG39" s="10"/>
      <c r="AMH39" s="10"/>
      <c r="AMI39" s="10"/>
    </row>
    <row r="40" spans="1:1023" s="7" customFormat="1" ht="14.1" customHeight="1" x14ac:dyDescent="0.4">
      <c r="A40" s="11">
        <v>30978</v>
      </c>
      <c r="B40" s="12" t="s">
        <v>50</v>
      </c>
      <c r="C40" s="12" t="s">
        <v>52</v>
      </c>
      <c r="D40" s="13">
        <v>0.67449999999999999</v>
      </c>
      <c r="E40" s="14">
        <v>2023.4999999999998</v>
      </c>
      <c r="F40" s="14">
        <v>2529.375</v>
      </c>
      <c r="G40" s="14">
        <v>3035.25</v>
      </c>
      <c r="AMG40" s="10"/>
      <c r="AMH40" s="10"/>
      <c r="AMI40" s="10"/>
    </row>
    <row r="41" spans="1:1023" s="7" customFormat="1" ht="14.1" customHeight="1" x14ac:dyDescent="0.4">
      <c r="A41" s="11">
        <v>30938</v>
      </c>
      <c r="B41" s="12" t="s">
        <v>50</v>
      </c>
      <c r="C41" s="12" t="s">
        <v>53</v>
      </c>
      <c r="D41" s="13">
        <v>0.69520000000000004</v>
      </c>
      <c r="E41" s="14">
        <v>2085.6000000000004</v>
      </c>
      <c r="F41" s="14">
        <v>2607</v>
      </c>
      <c r="G41" s="14">
        <v>3128.4</v>
      </c>
      <c r="AMG41" s="10"/>
      <c r="AMH41" s="10"/>
      <c r="AMI41" s="10"/>
    </row>
    <row r="42" spans="1:1023" s="7" customFormat="1" ht="14.1" customHeight="1" x14ac:dyDescent="0.4">
      <c r="A42" s="11">
        <v>31004</v>
      </c>
      <c r="B42" s="12" t="s">
        <v>50</v>
      </c>
      <c r="C42" s="12" t="s">
        <v>54</v>
      </c>
      <c r="D42" s="13">
        <v>0.6421</v>
      </c>
      <c r="E42" s="14">
        <v>1926.3000000000002</v>
      </c>
      <c r="F42" s="14">
        <v>2407.875</v>
      </c>
      <c r="G42" s="14">
        <v>2889.45</v>
      </c>
      <c r="AMG42" s="10"/>
      <c r="AMH42" s="10"/>
      <c r="AMI42" s="10"/>
    </row>
    <row r="43" spans="1:1023" s="7" customFormat="1" ht="14.1" customHeight="1" x14ac:dyDescent="0.4">
      <c r="A43" s="11">
        <v>31203</v>
      </c>
      <c r="B43" s="12" t="s">
        <v>50</v>
      </c>
      <c r="C43" s="12" t="s">
        <v>55</v>
      </c>
      <c r="D43" s="13">
        <v>0.63039999999999996</v>
      </c>
      <c r="E43" s="14">
        <v>1891.2</v>
      </c>
      <c r="F43" s="14">
        <v>2364</v>
      </c>
      <c r="G43" s="14">
        <v>2836.7999999999997</v>
      </c>
      <c r="AMG43" s="10"/>
      <c r="AMH43" s="10"/>
      <c r="AMI43" s="10"/>
    </row>
    <row r="44" spans="1:1023" s="7" customFormat="1" ht="14.1" customHeight="1" x14ac:dyDescent="0.4">
      <c r="A44" s="11">
        <v>31008</v>
      </c>
      <c r="B44" s="12" t="s">
        <v>50</v>
      </c>
      <c r="C44" s="12" t="s">
        <v>56</v>
      </c>
      <c r="D44" s="13">
        <v>0.68610000000000004</v>
      </c>
      <c r="E44" s="14">
        <v>2058.3000000000002</v>
      </c>
      <c r="F44" s="14">
        <v>2572.875</v>
      </c>
      <c r="G44" s="14">
        <v>3087.4500000000003</v>
      </c>
      <c r="AMG44" s="10"/>
      <c r="AMH44" s="10"/>
      <c r="AMI44" s="10"/>
    </row>
    <row r="45" spans="1:1023" s="7" customFormat="1" ht="14.1" customHeight="1" x14ac:dyDescent="0.4">
      <c r="A45" s="11">
        <v>30940</v>
      </c>
      <c r="B45" s="12" t="s">
        <v>57</v>
      </c>
      <c r="C45" s="12" t="s">
        <v>58</v>
      </c>
      <c r="D45" s="13">
        <v>0.55010000000000003</v>
      </c>
      <c r="E45" s="14">
        <v>1650.3000000000002</v>
      </c>
      <c r="F45" s="14">
        <v>2062.875</v>
      </c>
      <c r="G45" s="14">
        <v>2475.4500000000003</v>
      </c>
      <c r="AMG45" s="10"/>
      <c r="AMH45" s="10"/>
      <c r="AMI45" s="10"/>
    </row>
    <row r="46" spans="1:1023" s="7" customFormat="1" ht="14.1" customHeight="1" x14ac:dyDescent="0.4">
      <c r="A46" s="11">
        <v>31066</v>
      </c>
      <c r="B46" s="12" t="s">
        <v>57</v>
      </c>
      <c r="C46" s="12" t="s">
        <v>59</v>
      </c>
      <c r="D46" s="13">
        <v>0.57279999999999998</v>
      </c>
      <c r="E46" s="14">
        <v>1718.3999999999999</v>
      </c>
      <c r="F46" s="14">
        <v>2148</v>
      </c>
      <c r="G46" s="14">
        <v>2577.6</v>
      </c>
      <c r="AMG46" s="10"/>
      <c r="AMH46" s="10"/>
      <c r="AMI46" s="10"/>
    </row>
    <row r="47" spans="1:1023" s="7" customFormat="1" ht="14.1" customHeight="1" x14ac:dyDescent="0.4">
      <c r="A47" s="11">
        <v>31431</v>
      </c>
      <c r="B47" s="12" t="s">
        <v>60</v>
      </c>
      <c r="C47" s="12" t="s">
        <v>61</v>
      </c>
      <c r="D47" s="13">
        <v>0.65649999999999997</v>
      </c>
      <c r="E47" s="14">
        <v>1969.5</v>
      </c>
      <c r="F47" s="14">
        <v>2461.875</v>
      </c>
      <c r="G47" s="14">
        <v>2954.25</v>
      </c>
      <c r="AMG47" s="10"/>
      <c r="AMH47" s="10"/>
      <c r="AMI47" s="10"/>
    </row>
    <row r="48" spans="1:1023" s="7" customFormat="1" ht="14.1" customHeight="1" x14ac:dyDescent="0.4">
      <c r="A48" s="11">
        <v>30093</v>
      </c>
      <c r="B48" s="12" t="s">
        <v>60</v>
      </c>
      <c r="C48" s="12" t="s">
        <v>62</v>
      </c>
      <c r="D48" s="13">
        <v>0.70009999999999994</v>
      </c>
      <c r="E48" s="14">
        <v>2100.3000000000002</v>
      </c>
      <c r="F48" s="14">
        <v>2625.375</v>
      </c>
      <c r="G48" s="14">
        <v>3150.4499999999994</v>
      </c>
      <c r="AMG48" s="10"/>
      <c r="AMH48" s="10"/>
      <c r="AMI48" s="10"/>
    </row>
    <row r="49" spans="1:1023" s="7" customFormat="1" ht="14.1" customHeight="1" x14ac:dyDescent="0.4">
      <c r="A49" s="11">
        <v>30094</v>
      </c>
      <c r="B49" s="12" t="s">
        <v>60</v>
      </c>
      <c r="C49" s="12" t="s">
        <v>63</v>
      </c>
      <c r="D49" s="13">
        <v>0.73399999999999999</v>
      </c>
      <c r="E49" s="14">
        <v>2202</v>
      </c>
      <c r="F49" s="14">
        <v>2752.5</v>
      </c>
      <c r="G49" s="14">
        <v>3302.9999999999995</v>
      </c>
      <c r="AMG49" s="10"/>
      <c r="AMH49" s="10"/>
      <c r="AMI49" s="10"/>
    </row>
    <row r="50" spans="1:1023" s="7" customFormat="1" ht="14.1" customHeight="1" x14ac:dyDescent="0.4">
      <c r="A50" s="11">
        <v>30095</v>
      </c>
      <c r="B50" s="12" t="s">
        <v>60</v>
      </c>
      <c r="C50" s="12" t="s">
        <v>64</v>
      </c>
      <c r="D50" s="13">
        <v>0.82069999999999999</v>
      </c>
      <c r="E50" s="14">
        <v>2462.1</v>
      </c>
      <c r="F50" s="14">
        <v>3077.625</v>
      </c>
      <c r="G50" s="14">
        <v>3693.1499999999996</v>
      </c>
      <c r="AMG50" s="10"/>
      <c r="AMH50" s="10"/>
      <c r="AMI50" s="10"/>
    </row>
    <row r="51" spans="1:1023" s="7" customFormat="1" ht="14.1" customHeight="1" x14ac:dyDescent="0.4">
      <c r="A51" s="11">
        <v>31028</v>
      </c>
      <c r="B51" s="12" t="s">
        <v>65</v>
      </c>
      <c r="C51" s="12" t="s">
        <v>66</v>
      </c>
      <c r="D51" s="13">
        <v>2.9571999999999998</v>
      </c>
      <c r="E51" s="14">
        <v>8871.6</v>
      </c>
      <c r="F51" s="14">
        <v>11089.5</v>
      </c>
      <c r="G51" s="14">
        <v>13307.4</v>
      </c>
      <c r="AMG51" s="10"/>
      <c r="AMH51" s="10"/>
      <c r="AMI51" s="10"/>
    </row>
    <row r="52" spans="1:1023" s="7" customFormat="1" ht="14.1" customHeight="1" x14ac:dyDescent="0.4">
      <c r="A52" s="11">
        <v>30682</v>
      </c>
      <c r="B52" s="12" t="s">
        <v>67</v>
      </c>
      <c r="C52" s="12" t="s">
        <v>68</v>
      </c>
      <c r="D52" s="13">
        <v>0.64939999999999998</v>
      </c>
      <c r="E52" s="14">
        <v>1948.1999999999998</v>
      </c>
      <c r="F52" s="14">
        <v>2435.25</v>
      </c>
      <c r="G52" s="14">
        <v>2922.2999999999997</v>
      </c>
      <c r="AMG52" s="10"/>
      <c r="AMH52" s="10"/>
      <c r="AMI52" s="10"/>
    </row>
    <row r="53" spans="1:1023" s="7" customFormat="1" ht="14.1" customHeight="1" x14ac:dyDescent="0.4">
      <c r="A53" s="11">
        <v>31527</v>
      </c>
      <c r="B53" s="12" t="s">
        <v>67</v>
      </c>
      <c r="C53" s="12" t="s">
        <v>69</v>
      </c>
      <c r="D53" s="13">
        <v>0.62150000000000005</v>
      </c>
      <c r="E53" s="14">
        <v>1864.5000000000002</v>
      </c>
      <c r="F53" s="14">
        <v>2330.625</v>
      </c>
      <c r="G53" s="14">
        <v>2796.75</v>
      </c>
      <c r="AMG53" s="10"/>
      <c r="AMH53" s="10"/>
      <c r="AMI53" s="10"/>
    </row>
    <row r="54" spans="1:1023" s="7" customFormat="1" ht="14.1" customHeight="1" x14ac:dyDescent="0.4">
      <c r="A54" s="11">
        <v>31505</v>
      </c>
      <c r="B54" s="12" t="s">
        <v>67</v>
      </c>
      <c r="C54" s="12" t="s">
        <v>70</v>
      </c>
      <c r="D54" s="13">
        <v>0.69569999999999999</v>
      </c>
      <c r="E54" s="14">
        <v>2087.1000000000004</v>
      </c>
      <c r="F54" s="14">
        <v>2608.875</v>
      </c>
      <c r="G54" s="14">
        <v>3130.6499999999996</v>
      </c>
      <c r="AMG54" s="10"/>
      <c r="AMH54" s="10"/>
      <c r="AMI54" s="10"/>
    </row>
    <row r="55" spans="1:1023" s="7" customFormat="1" ht="14.1" customHeight="1" x14ac:dyDescent="0.4">
      <c r="A55" s="11">
        <v>31571</v>
      </c>
      <c r="B55" s="12" t="s">
        <v>71</v>
      </c>
      <c r="C55" s="12" t="s">
        <v>72</v>
      </c>
      <c r="D55" s="13">
        <v>0.54369999999999996</v>
      </c>
      <c r="E55" s="14">
        <v>1631.1000000000001</v>
      </c>
      <c r="F55" s="14">
        <v>2038.8749999999998</v>
      </c>
      <c r="G55" s="14">
        <v>2446.6499999999996</v>
      </c>
      <c r="AMG55" s="10"/>
      <c r="AMH55" s="10"/>
      <c r="AMI55" s="10"/>
    </row>
    <row r="56" spans="1:1023" s="7" customFormat="1" ht="14.1" customHeight="1" x14ac:dyDescent="0.4">
      <c r="A56" s="11">
        <v>30460</v>
      </c>
      <c r="B56" s="12" t="s">
        <v>73</v>
      </c>
      <c r="C56" s="12" t="s">
        <v>74</v>
      </c>
      <c r="D56" s="13">
        <v>0.73380000000000001</v>
      </c>
      <c r="E56" s="14">
        <v>2201.4</v>
      </c>
      <c r="F56" s="14">
        <v>2751.75</v>
      </c>
      <c r="G56" s="14">
        <v>3302.1</v>
      </c>
      <c r="AMG56" s="10"/>
      <c r="AMH56" s="10"/>
      <c r="AMI56" s="10"/>
    </row>
    <row r="57" spans="1:1023" s="7" customFormat="1" ht="14.1" customHeight="1" x14ac:dyDescent="0.4">
      <c r="A57" s="11">
        <v>31159</v>
      </c>
      <c r="B57" s="12" t="s">
        <v>75</v>
      </c>
      <c r="C57" s="12" t="s">
        <v>76</v>
      </c>
      <c r="D57" s="13">
        <v>0.73360000000000003</v>
      </c>
      <c r="E57" s="14">
        <v>2200.8000000000002</v>
      </c>
      <c r="F57" s="14">
        <v>2751</v>
      </c>
      <c r="G57" s="14">
        <v>3301.2</v>
      </c>
      <c r="AMG57" s="10"/>
      <c r="AMH57" s="10"/>
      <c r="AMI57" s="10"/>
    </row>
    <row r="58" spans="1:1023" s="7" customFormat="1" ht="14.1" customHeight="1" x14ac:dyDescent="0.4">
      <c r="A58" s="11">
        <v>30988</v>
      </c>
      <c r="B58" s="12" t="s">
        <v>75</v>
      </c>
      <c r="C58" s="12" t="s">
        <v>77</v>
      </c>
      <c r="D58" s="13">
        <v>0.63839999999999997</v>
      </c>
      <c r="E58" s="14">
        <v>1915.1999999999998</v>
      </c>
      <c r="F58" s="14">
        <v>2394</v>
      </c>
      <c r="G58" s="14">
        <v>2872.7999999999997</v>
      </c>
      <c r="AMG58" s="10"/>
      <c r="AMH58" s="10"/>
      <c r="AMI58" s="10"/>
    </row>
    <row r="59" spans="1:1023" s="7" customFormat="1" ht="14.1" customHeight="1" x14ac:dyDescent="0.4">
      <c r="A59" s="11">
        <v>30989</v>
      </c>
      <c r="B59" s="12" t="s">
        <v>75</v>
      </c>
      <c r="C59" s="12" t="s">
        <v>78</v>
      </c>
      <c r="D59" s="13">
        <v>0.64629999999999999</v>
      </c>
      <c r="E59" s="14">
        <v>1938.9000000000003</v>
      </c>
      <c r="F59" s="14">
        <v>2423.625</v>
      </c>
      <c r="G59" s="14">
        <v>2908.35</v>
      </c>
      <c r="AMG59" s="10"/>
      <c r="AMH59" s="10"/>
      <c r="AMI59" s="10"/>
    </row>
    <row r="60" spans="1:1023" s="7" customFormat="1" ht="14.1" customHeight="1" x14ac:dyDescent="0.4">
      <c r="A60" s="11">
        <v>31246</v>
      </c>
      <c r="B60" s="12" t="s">
        <v>79</v>
      </c>
      <c r="C60" s="12" t="s">
        <v>80</v>
      </c>
      <c r="D60" s="13">
        <v>0.60019999999999996</v>
      </c>
      <c r="E60" s="14">
        <v>1800.6</v>
      </c>
      <c r="F60" s="14">
        <v>2250.75</v>
      </c>
      <c r="G60" s="14">
        <v>2700.8999999999996</v>
      </c>
      <c r="AMG60" s="10"/>
      <c r="AMH60" s="10"/>
      <c r="AMI60" s="10"/>
    </row>
    <row r="61" spans="1:1023" s="7" customFormat="1" ht="14.1" customHeight="1" x14ac:dyDescent="0.4">
      <c r="A61" s="11">
        <v>30075</v>
      </c>
      <c r="B61" s="12" t="s">
        <v>81</v>
      </c>
      <c r="C61" s="12" t="s">
        <v>82</v>
      </c>
      <c r="D61" s="13">
        <v>1.0071000000000001</v>
      </c>
      <c r="E61" s="14">
        <v>3021.3000000000006</v>
      </c>
      <c r="F61" s="14">
        <v>3776.6250000000005</v>
      </c>
      <c r="G61" s="14">
        <v>4531.95</v>
      </c>
      <c r="AMG61" s="10"/>
      <c r="AMH61" s="10"/>
      <c r="AMI61" s="10"/>
    </row>
    <row r="62" spans="1:1023" s="7" customFormat="1" ht="14.1" customHeight="1" x14ac:dyDescent="0.4">
      <c r="A62" s="11">
        <v>31286</v>
      </c>
      <c r="B62" s="12" t="s">
        <v>83</v>
      </c>
      <c r="C62" s="12" t="s">
        <v>84</v>
      </c>
      <c r="D62" s="13">
        <v>0.55720000000000003</v>
      </c>
      <c r="E62" s="14">
        <v>1671.6000000000001</v>
      </c>
      <c r="F62" s="14">
        <v>2089.5</v>
      </c>
      <c r="G62" s="14">
        <v>2507.4</v>
      </c>
      <c r="AMG62" s="10"/>
      <c r="AMH62" s="10"/>
      <c r="AMI62" s="10"/>
    </row>
    <row r="63" spans="1:1023" s="7" customFormat="1" ht="14.1" customHeight="1" x14ac:dyDescent="0.4">
      <c r="A63" s="11">
        <v>31181</v>
      </c>
      <c r="B63" s="12" t="s">
        <v>83</v>
      </c>
      <c r="C63" s="12" t="s">
        <v>85</v>
      </c>
      <c r="D63" s="13">
        <v>0.71850000000000003</v>
      </c>
      <c r="E63" s="14">
        <v>2155.5000000000005</v>
      </c>
      <c r="F63" s="14">
        <v>2694.375</v>
      </c>
      <c r="G63" s="14">
        <v>3233.25</v>
      </c>
      <c r="AMG63" s="10"/>
      <c r="AMH63" s="10"/>
      <c r="AMI63" s="10"/>
    </row>
    <row r="64" spans="1:1023" s="7" customFormat="1" ht="14.1" customHeight="1" x14ac:dyDescent="0.4">
      <c r="A64" s="11">
        <v>31288</v>
      </c>
      <c r="B64" s="12" t="s">
        <v>83</v>
      </c>
      <c r="C64" s="12" t="s">
        <v>86</v>
      </c>
      <c r="D64" s="13">
        <v>0.63109999999999999</v>
      </c>
      <c r="E64" s="14">
        <v>1893.3</v>
      </c>
      <c r="F64" s="14">
        <v>2366.625</v>
      </c>
      <c r="G64" s="14">
        <v>2839.95</v>
      </c>
      <c r="AMG64" s="10"/>
      <c r="AMH64" s="10"/>
      <c r="AMI64" s="10"/>
    </row>
    <row r="65" spans="1:1023" s="7" customFormat="1" ht="14.1" customHeight="1" x14ac:dyDescent="0.4">
      <c r="A65" s="11">
        <v>31109</v>
      </c>
      <c r="B65" s="12" t="s">
        <v>87</v>
      </c>
      <c r="C65" s="12" t="s">
        <v>88</v>
      </c>
      <c r="D65" s="13">
        <v>2.5139</v>
      </c>
      <c r="E65" s="14">
        <v>7541.7</v>
      </c>
      <c r="F65" s="14">
        <v>9427.125</v>
      </c>
      <c r="G65" s="14">
        <v>11312.55</v>
      </c>
      <c r="AMG65" s="10"/>
      <c r="AMH65" s="10"/>
      <c r="AMI65" s="10"/>
    </row>
    <row r="66" spans="1:1023" s="7" customFormat="1" ht="14.1" customHeight="1" x14ac:dyDescent="0.4">
      <c r="A66" s="11">
        <v>30910</v>
      </c>
      <c r="B66" s="12" t="s">
        <v>89</v>
      </c>
      <c r="C66" s="12" t="s">
        <v>90</v>
      </c>
      <c r="D66" s="13">
        <v>0.98250000000000004</v>
      </c>
      <c r="E66" s="14">
        <v>2947.5</v>
      </c>
      <c r="F66" s="14">
        <v>3684.375</v>
      </c>
      <c r="G66" s="14">
        <v>4421.25</v>
      </c>
      <c r="AMG66" s="10"/>
      <c r="AMH66" s="10"/>
      <c r="AMI66" s="10"/>
    </row>
    <row r="67" spans="1:1023" s="7" customFormat="1" ht="14.1" customHeight="1" x14ac:dyDescent="0.4">
      <c r="A67" s="11">
        <v>30861</v>
      </c>
      <c r="B67" s="12" t="s">
        <v>89</v>
      </c>
      <c r="C67" s="12" t="s">
        <v>91</v>
      </c>
      <c r="D67" s="13">
        <v>0.73919999999999997</v>
      </c>
      <c r="E67" s="14">
        <v>2217.6</v>
      </c>
      <c r="F67" s="14">
        <v>2772</v>
      </c>
      <c r="G67" s="14">
        <v>3326.3999999999996</v>
      </c>
      <c r="AMG67" s="10"/>
      <c r="AMH67" s="10"/>
      <c r="AMI67" s="10"/>
    </row>
    <row r="68" spans="1:1023" s="7" customFormat="1" ht="14.1" customHeight="1" x14ac:dyDescent="0.4">
      <c r="A68" s="11">
        <v>30388</v>
      </c>
      <c r="B68" s="12" t="s">
        <v>89</v>
      </c>
      <c r="C68" s="12" t="s">
        <v>92</v>
      </c>
      <c r="D68" s="13">
        <v>1.5202</v>
      </c>
      <c r="E68" s="14">
        <v>4560.6000000000004</v>
      </c>
      <c r="F68" s="14">
        <v>5700.75</v>
      </c>
      <c r="G68" s="14">
        <v>6840.9</v>
      </c>
      <c r="AMG68" s="10"/>
      <c r="AMH68" s="10"/>
      <c r="AMI68" s="10"/>
    </row>
    <row r="69" spans="1:1023" s="7" customFormat="1" ht="14.1" customHeight="1" x14ac:dyDescent="0.4">
      <c r="A69" s="11">
        <v>30387</v>
      </c>
      <c r="B69" s="12" t="s">
        <v>89</v>
      </c>
      <c r="C69" s="12" t="s">
        <v>93</v>
      </c>
      <c r="D69" s="13">
        <v>1.6808000000000001</v>
      </c>
      <c r="E69" s="14">
        <v>5042.4000000000005</v>
      </c>
      <c r="F69" s="14">
        <v>6303</v>
      </c>
      <c r="G69" s="14">
        <v>7563.6</v>
      </c>
      <c r="AMG69" s="10"/>
      <c r="AMH69" s="10"/>
      <c r="AMI69" s="10"/>
    </row>
    <row r="70" spans="1:1023" s="7" customFormat="1" ht="14.1" customHeight="1" x14ac:dyDescent="0.4">
      <c r="A70" s="11">
        <v>30864</v>
      </c>
      <c r="B70" s="12" t="s">
        <v>89</v>
      </c>
      <c r="C70" s="12" t="s">
        <v>94</v>
      </c>
      <c r="D70" s="13">
        <v>0.74399999999999999</v>
      </c>
      <c r="E70" s="14">
        <v>2232.0000000000005</v>
      </c>
      <c r="F70" s="14">
        <v>2790</v>
      </c>
      <c r="G70" s="14">
        <v>3347.9999999999995</v>
      </c>
      <c r="AMG70" s="10"/>
      <c r="AMH70" s="10"/>
      <c r="AMI70" s="10"/>
    </row>
    <row r="71" spans="1:1023" s="7" customFormat="1" ht="14.1" customHeight="1" x14ac:dyDescent="0.4">
      <c r="A71" s="11">
        <v>30385</v>
      </c>
      <c r="B71" s="12" t="s">
        <v>89</v>
      </c>
      <c r="C71" s="12" t="s">
        <v>95</v>
      </c>
      <c r="D71" s="13">
        <v>1.1995</v>
      </c>
      <c r="E71" s="14">
        <v>3598.5</v>
      </c>
      <c r="F71" s="14">
        <v>4498.125</v>
      </c>
      <c r="G71" s="14">
        <v>5397.75</v>
      </c>
      <c r="AMG71" s="10"/>
      <c r="AMH71" s="10"/>
      <c r="AMI71" s="10"/>
    </row>
    <row r="72" spans="1:1023" s="7" customFormat="1" ht="14.1" customHeight="1" x14ac:dyDescent="0.4">
      <c r="A72" s="11">
        <v>30386</v>
      </c>
      <c r="B72" s="12" t="s">
        <v>89</v>
      </c>
      <c r="C72" s="12" t="s">
        <v>96</v>
      </c>
      <c r="D72" s="13">
        <v>1.5004</v>
      </c>
      <c r="E72" s="14">
        <v>4501.2</v>
      </c>
      <c r="F72" s="14">
        <v>5626.5</v>
      </c>
      <c r="G72" s="14">
        <v>6751.7999999999993</v>
      </c>
      <c r="AMG72" s="10"/>
      <c r="AMH72" s="10"/>
      <c r="AMI72" s="10"/>
    </row>
    <row r="73" spans="1:1023" s="7" customFormat="1" ht="14.1" customHeight="1" x14ac:dyDescent="0.4">
      <c r="A73" s="11">
        <v>30866</v>
      </c>
      <c r="B73" s="12" t="s">
        <v>89</v>
      </c>
      <c r="C73" s="12" t="s">
        <v>97</v>
      </c>
      <c r="D73" s="13">
        <v>0.98109999999999997</v>
      </c>
      <c r="E73" s="14">
        <v>2943.3</v>
      </c>
      <c r="F73" s="14">
        <v>3679.125</v>
      </c>
      <c r="G73" s="14">
        <v>4414.95</v>
      </c>
      <c r="AMG73" s="10"/>
      <c r="AMH73" s="10"/>
      <c r="AMI73" s="10"/>
    </row>
    <row r="74" spans="1:1023" s="7" customFormat="1" ht="14.1" customHeight="1" x14ac:dyDescent="0.4">
      <c r="A74" s="11">
        <v>31326</v>
      </c>
      <c r="B74" s="12" t="s">
        <v>98</v>
      </c>
      <c r="C74" s="12" t="s">
        <v>99</v>
      </c>
      <c r="D74" s="13">
        <v>0.55000000000000004</v>
      </c>
      <c r="E74" s="14">
        <v>1650.0000000000002</v>
      </c>
      <c r="F74" s="14">
        <v>2062.5</v>
      </c>
      <c r="G74" s="14">
        <v>2475</v>
      </c>
      <c r="AMG74" s="10"/>
      <c r="AMH74" s="10"/>
      <c r="AMI74" s="10"/>
    </row>
    <row r="75" spans="1:1023" s="7" customFormat="1" ht="14.1" customHeight="1" x14ac:dyDescent="0.4">
      <c r="A75" s="11">
        <v>30637</v>
      </c>
      <c r="B75" s="12" t="s">
        <v>100</v>
      </c>
      <c r="C75" s="12" t="s">
        <v>101</v>
      </c>
      <c r="D75" s="13">
        <v>0.86960000000000004</v>
      </c>
      <c r="E75" s="14">
        <v>2608.8000000000002</v>
      </c>
      <c r="F75" s="14">
        <v>3261</v>
      </c>
      <c r="G75" s="14">
        <v>3913.2</v>
      </c>
      <c r="AMG75" s="10"/>
      <c r="AMH75" s="10"/>
      <c r="AMI75" s="10"/>
    </row>
    <row r="76" spans="1:1023" s="7" customFormat="1" ht="14.1" customHeight="1" x14ac:dyDescent="0.4">
      <c r="A76" s="11">
        <v>30340</v>
      </c>
      <c r="B76" s="12" t="s">
        <v>100</v>
      </c>
      <c r="C76" s="12" t="s">
        <v>102</v>
      </c>
      <c r="D76" s="13">
        <v>0.999</v>
      </c>
      <c r="E76" s="14">
        <v>2997</v>
      </c>
      <c r="F76" s="14">
        <v>3746.25</v>
      </c>
      <c r="G76" s="14">
        <v>4495.4999999999991</v>
      </c>
      <c r="AMG76" s="10"/>
      <c r="AMH76" s="10"/>
      <c r="AMI76" s="10"/>
    </row>
    <row r="77" spans="1:1023" s="7" customFormat="1" ht="14.1" customHeight="1" x14ac:dyDescent="0.4">
      <c r="A77" s="11">
        <v>31290</v>
      </c>
      <c r="B77" s="12" t="s">
        <v>103</v>
      </c>
      <c r="C77" s="12" t="s">
        <v>104</v>
      </c>
      <c r="D77" s="13">
        <v>0.55410000000000004</v>
      </c>
      <c r="E77" s="14">
        <v>1662.3000000000002</v>
      </c>
      <c r="F77" s="14">
        <v>2077.875</v>
      </c>
      <c r="G77" s="14">
        <v>2493.4500000000003</v>
      </c>
      <c r="AMG77" s="10"/>
      <c r="AMH77" s="10"/>
      <c r="AMI77" s="10"/>
    </row>
    <row r="78" spans="1:1023" s="7" customFormat="1" ht="14.1" customHeight="1" x14ac:dyDescent="0.4">
      <c r="A78" s="11">
        <v>31411</v>
      </c>
      <c r="B78" s="12" t="s">
        <v>103</v>
      </c>
      <c r="C78" s="12" t="s">
        <v>105</v>
      </c>
      <c r="D78" s="13">
        <v>0.62690000000000001</v>
      </c>
      <c r="E78" s="14">
        <v>1880.7000000000003</v>
      </c>
      <c r="F78" s="14">
        <v>2350.875</v>
      </c>
      <c r="G78" s="14">
        <v>2821.0499999999997</v>
      </c>
      <c r="AMG78" s="10"/>
      <c r="AMH78" s="10"/>
      <c r="AMI78" s="10"/>
    </row>
    <row r="79" spans="1:1023" s="7" customFormat="1" ht="14.1" customHeight="1" x14ac:dyDescent="0.4">
      <c r="A79" s="11">
        <v>30021</v>
      </c>
      <c r="B79" s="12" t="s">
        <v>106</v>
      </c>
      <c r="C79" s="12" t="s">
        <v>107</v>
      </c>
      <c r="D79" s="13">
        <v>0.72289999999999999</v>
      </c>
      <c r="E79" s="14">
        <v>2168.7000000000003</v>
      </c>
      <c r="F79" s="14">
        <v>2710.875</v>
      </c>
      <c r="G79" s="14">
        <v>3253.0499999999997</v>
      </c>
      <c r="AMG79" s="10"/>
      <c r="AMH79" s="10"/>
      <c r="AMI79" s="10"/>
    </row>
    <row r="80" spans="1:1023" s="7" customFormat="1" ht="14.1" customHeight="1" x14ac:dyDescent="0.4">
      <c r="A80" s="11">
        <v>30912</v>
      </c>
      <c r="B80" s="12" t="s">
        <v>106</v>
      </c>
      <c r="C80" s="12" t="s">
        <v>108</v>
      </c>
      <c r="D80" s="13">
        <v>0.8054</v>
      </c>
      <c r="E80" s="14">
        <v>2416.1999999999998</v>
      </c>
      <c r="F80" s="14">
        <v>3020.25</v>
      </c>
      <c r="G80" s="14">
        <v>3624.3</v>
      </c>
      <c r="AMG80" s="10"/>
      <c r="AMH80" s="10"/>
      <c r="AMI80" s="10"/>
    </row>
    <row r="81" spans="1:1023" s="7" customFormat="1" ht="14.1" customHeight="1" x14ac:dyDescent="0.4">
      <c r="A81" s="11">
        <v>30302</v>
      </c>
      <c r="B81" s="12" t="s">
        <v>106</v>
      </c>
      <c r="C81" s="12" t="s">
        <v>109</v>
      </c>
      <c r="D81" s="13">
        <v>0.51419999999999999</v>
      </c>
      <c r="E81" s="14">
        <v>1542.6</v>
      </c>
      <c r="F81" s="14">
        <v>1928.25</v>
      </c>
      <c r="G81" s="14">
        <v>2313.8999999999996</v>
      </c>
      <c r="AMG81" s="10"/>
      <c r="AMH81" s="10"/>
      <c r="AMI81" s="10"/>
    </row>
    <row r="82" spans="1:1023" s="7" customFormat="1" ht="14.1" customHeight="1" x14ac:dyDescent="0.4">
      <c r="A82" s="11">
        <v>29726</v>
      </c>
      <c r="B82" s="12" t="s">
        <v>110</v>
      </c>
      <c r="C82" s="12" t="s">
        <v>111</v>
      </c>
      <c r="D82" s="13">
        <v>0.67700000000000005</v>
      </c>
      <c r="E82" s="14">
        <v>2031.0000000000002</v>
      </c>
      <c r="F82" s="14">
        <v>2538.75</v>
      </c>
      <c r="G82" s="14">
        <v>3046.5</v>
      </c>
      <c r="AMG82" s="10"/>
      <c r="AMH82" s="10"/>
      <c r="AMI82" s="10"/>
    </row>
    <row r="83" spans="1:1023" s="7" customFormat="1" ht="14.1" customHeight="1" x14ac:dyDescent="0.4">
      <c r="A83" s="11">
        <v>29727</v>
      </c>
      <c r="B83" s="12" t="s">
        <v>110</v>
      </c>
      <c r="C83" s="12" t="s">
        <v>112</v>
      </c>
      <c r="D83" s="13">
        <v>0.6704</v>
      </c>
      <c r="E83" s="14">
        <v>2011.2</v>
      </c>
      <c r="F83" s="14">
        <v>2514</v>
      </c>
      <c r="G83" s="14">
        <v>3016.7999999999997</v>
      </c>
      <c r="AMG83" s="10"/>
      <c r="AMH83" s="10"/>
      <c r="AMI83" s="10"/>
    </row>
    <row r="84" spans="1:1023" s="7" customFormat="1" ht="14.1" customHeight="1" x14ac:dyDescent="0.4">
      <c r="A84" s="11">
        <v>30443</v>
      </c>
      <c r="B84" s="12" t="s">
        <v>110</v>
      </c>
      <c r="C84" s="12" t="s">
        <v>113</v>
      </c>
      <c r="D84" s="13">
        <v>0.78620000000000001</v>
      </c>
      <c r="E84" s="14">
        <v>2358.6000000000004</v>
      </c>
      <c r="F84" s="14">
        <v>2948.25</v>
      </c>
      <c r="G84" s="14">
        <v>3537.8999999999996</v>
      </c>
      <c r="AMG84" s="10"/>
      <c r="AMH84" s="10"/>
      <c r="AMI84" s="10"/>
    </row>
    <row r="85" spans="1:1023" s="7" customFormat="1" ht="14.1" customHeight="1" x14ac:dyDescent="0.4">
      <c r="A85" s="11">
        <v>30032</v>
      </c>
      <c r="B85" s="12" t="s">
        <v>110</v>
      </c>
      <c r="C85" s="12" t="s">
        <v>114</v>
      </c>
      <c r="D85" s="13">
        <v>0.86360000000000003</v>
      </c>
      <c r="E85" s="14">
        <v>2590.8000000000002</v>
      </c>
      <c r="F85" s="14">
        <v>3238.5</v>
      </c>
      <c r="G85" s="14">
        <v>3886.2</v>
      </c>
      <c r="AMG85" s="10"/>
      <c r="AMH85" s="10"/>
      <c r="AMI85" s="10"/>
    </row>
    <row r="86" spans="1:1023" s="7" customFormat="1" ht="14.1" customHeight="1" x14ac:dyDescent="0.4">
      <c r="A86" s="11">
        <v>30476</v>
      </c>
      <c r="B86" s="12" t="s">
        <v>110</v>
      </c>
      <c r="C86" s="12" t="s">
        <v>115</v>
      </c>
      <c r="D86" s="13">
        <v>0.73450000000000004</v>
      </c>
      <c r="E86" s="14">
        <v>2203.5</v>
      </c>
      <c r="F86" s="14">
        <v>2754.375</v>
      </c>
      <c r="G86" s="14">
        <v>3305.2500000000005</v>
      </c>
      <c r="AMG86" s="10"/>
      <c r="AMH86" s="10"/>
      <c r="AMI86" s="10"/>
    </row>
    <row r="87" spans="1:1023" s="7" customFormat="1" ht="14.1" customHeight="1" x14ac:dyDescent="0.4">
      <c r="A87" s="11">
        <v>30865</v>
      </c>
      <c r="B87" s="12" t="s">
        <v>110</v>
      </c>
      <c r="C87" s="12" t="s">
        <v>116</v>
      </c>
      <c r="D87" s="13">
        <v>0.88680000000000003</v>
      </c>
      <c r="E87" s="14">
        <v>2660.4</v>
      </c>
      <c r="F87" s="14">
        <v>3325.5</v>
      </c>
      <c r="G87" s="14">
        <v>3990.6</v>
      </c>
      <c r="AMG87" s="10"/>
      <c r="AMH87" s="10"/>
      <c r="AMI87" s="10"/>
    </row>
    <row r="88" spans="1:1023" s="7" customFormat="1" ht="14.1" customHeight="1" x14ac:dyDescent="0.4">
      <c r="A88" s="11">
        <v>30535</v>
      </c>
      <c r="B88" s="12" t="s">
        <v>110</v>
      </c>
      <c r="C88" s="12" t="s">
        <v>117</v>
      </c>
      <c r="D88" s="13">
        <v>0.874</v>
      </c>
      <c r="E88" s="14">
        <v>2622</v>
      </c>
      <c r="F88" s="14">
        <v>3277.5</v>
      </c>
      <c r="G88" s="14">
        <v>3933</v>
      </c>
      <c r="AMG88" s="10"/>
      <c r="AMH88" s="10"/>
      <c r="AMI88" s="10"/>
    </row>
    <row r="89" spans="1:1023" s="7" customFormat="1" ht="14.1" customHeight="1" x14ac:dyDescent="0.4">
      <c r="A89" s="11">
        <v>30536</v>
      </c>
      <c r="B89" s="12" t="s">
        <v>110</v>
      </c>
      <c r="C89" s="12" t="s">
        <v>118</v>
      </c>
      <c r="D89" s="13">
        <v>0.87690000000000001</v>
      </c>
      <c r="E89" s="14">
        <v>2630.7000000000003</v>
      </c>
      <c r="F89" s="14">
        <v>3288.375</v>
      </c>
      <c r="G89" s="14">
        <v>3946.0499999999997</v>
      </c>
      <c r="AMG89" s="10"/>
      <c r="AMH89" s="10"/>
      <c r="AMI89" s="10"/>
    </row>
    <row r="90" spans="1:1023" s="7" customFormat="1" ht="14.1" customHeight="1" x14ac:dyDescent="0.4">
      <c r="A90" s="11">
        <v>30537</v>
      </c>
      <c r="B90" s="12" t="s">
        <v>110</v>
      </c>
      <c r="C90" s="12" t="s">
        <v>119</v>
      </c>
      <c r="D90" s="13">
        <v>0.96589999999999998</v>
      </c>
      <c r="E90" s="14">
        <v>2897.7000000000003</v>
      </c>
      <c r="F90" s="14">
        <v>3622.125</v>
      </c>
      <c r="G90" s="14">
        <v>4346.5499999999993</v>
      </c>
      <c r="AMG90" s="10"/>
      <c r="AMH90" s="10"/>
      <c r="AMI90" s="10"/>
    </row>
    <row r="91" spans="1:1023" s="7" customFormat="1" ht="14.1" customHeight="1" x14ac:dyDescent="0.4">
      <c r="A91" s="11">
        <v>30471</v>
      </c>
      <c r="B91" s="12" t="s">
        <v>110</v>
      </c>
      <c r="C91" s="12" t="s">
        <v>120</v>
      </c>
      <c r="D91" s="13">
        <v>0.66539999999999999</v>
      </c>
      <c r="E91" s="14">
        <v>1996.2</v>
      </c>
      <c r="F91" s="14">
        <v>2495.25</v>
      </c>
      <c r="G91" s="14">
        <v>2994.2999999999997</v>
      </c>
      <c r="AMG91" s="10"/>
      <c r="AMH91" s="10"/>
      <c r="AMI91" s="10"/>
    </row>
    <row r="92" spans="1:1023" s="7" customFormat="1" ht="14.1" customHeight="1" x14ac:dyDescent="0.4">
      <c r="A92" s="11">
        <v>30165</v>
      </c>
      <c r="B92" s="12" t="s">
        <v>110</v>
      </c>
      <c r="C92" s="12" t="s">
        <v>121</v>
      </c>
      <c r="D92" s="13">
        <v>0.89400000000000002</v>
      </c>
      <c r="E92" s="14">
        <v>2682</v>
      </c>
      <c r="F92" s="14">
        <v>3352.5</v>
      </c>
      <c r="G92" s="14">
        <v>4023</v>
      </c>
      <c r="AMG92" s="10"/>
      <c r="AMH92" s="10"/>
      <c r="AMI92" s="10"/>
    </row>
    <row r="93" spans="1:1023" s="7" customFormat="1" ht="14.1" customHeight="1" x14ac:dyDescent="0.4">
      <c r="A93" s="11">
        <v>30166</v>
      </c>
      <c r="B93" s="12" t="s">
        <v>110</v>
      </c>
      <c r="C93" s="12" t="s">
        <v>122</v>
      </c>
      <c r="D93" s="13">
        <v>0.92069999999999996</v>
      </c>
      <c r="E93" s="14">
        <v>2762.1</v>
      </c>
      <c r="F93" s="14">
        <v>3452.625</v>
      </c>
      <c r="G93" s="14">
        <v>4143.1499999999996</v>
      </c>
      <c r="AMG93" s="10"/>
      <c r="AMH93" s="10"/>
      <c r="AMI93" s="10"/>
    </row>
    <row r="94" spans="1:1023" s="7" customFormat="1" ht="14.1" customHeight="1" x14ac:dyDescent="0.4">
      <c r="A94" s="11">
        <v>31293</v>
      </c>
      <c r="B94" s="12" t="s">
        <v>110</v>
      </c>
      <c r="C94" s="12" t="s">
        <v>123</v>
      </c>
      <c r="D94" s="13">
        <v>1.0334000000000001</v>
      </c>
      <c r="E94" s="14">
        <v>3100.2000000000003</v>
      </c>
      <c r="F94" s="14">
        <v>3875.2500000000005</v>
      </c>
      <c r="G94" s="14">
        <v>4650.3</v>
      </c>
      <c r="AMG94" s="10"/>
      <c r="AMH94" s="10"/>
      <c r="AMI94" s="10"/>
    </row>
    <row r="95" spans="1:1023" s="7" customFormat="1" ht="14.1" customHeight="1" x14ac:dyDescent="0.4">
      <c r="A95" s="11">
        <v>31530</v>
      </c>
      <c r="B95" s="12" t="s">
        <v>110</v>
      </c>
      <c r="C95" s="12" t="s">
        <v>124</v>
      </c>
      <c r="D95" s="13">
        <v>1.466</v>
      </c>
      <c r="E95" s="14">
        <v>4398</v>
      </c>
      <c r="F95" s="14">
        <v>5497.5</v>
      </c>
      <c r="G95" s="14">
        <v>6596.9999999999991</v>
      </c>
      <c r="AMG95" s="10"/>
      <c r="AMH95" s="10"/>
      <c r="AMI95" s="10"/>
    </row>
    <row r="96" spans="1:1023" s="7" customFormat="1" ht="14.1" customHeight="1" x14ac:dyDescent="0.4">
      <c r="A96" s="11">
        <v>31107</v>
      </c>
      <c r="B96" s="12" t="s">
        <v>125</v>
      </c>
      <c r="C96" s="12" t="s">
        <v>126</v>
      </c>
      <c r="D96" s="13">
        <v>0.5333</v>
      </c>
      <c r="E96" s="14">
        <v>1599.9</v>
      </c>
      <c r="F96" s="14">
        <v>1999.875</v>
      </c>
      <c r="G96" s="14">
        <v>2399.85</v>
      </c>
      <c r="AMG96" s="10"/>
      <c r="AMH96" s="10"/>
      <c r="AMI96" s="10"/>
    </row>
    <row r="97" spans="1:1023" s="7" customFormat="1" ht="14.1" customHeight="1" x14ac:dyDescent="0.4">
      <c r="A97" s="11">
        <v>29610</v>
      </c>
      <c r="B97" s="12" t="s">
        <v>127</v>
      </c>
      <c r="C97" s="12" t="s">
        <v>128</v>
      </c>
      <c r="D97" s="13">
        <v>0.68799999999999994</v>
      </c>
      <c r="E97" s="14">
        <v>2064</v>
      </c>
      <c r="F97" s="14">
        <v>2580</v>
      </c>
      <c r="G97" s="14">
        <v>3095.9999999999995</v>
      </c>
      <c r="AMG97" s="10"/>
      <c r="AMH97" s="10"/>
      <c r="AMI97" s="10"/>
    </row>
    <row r="98" spans="1:1023" s="7" customFormat="1" ht="14.1" customHeight="1" x14ac:dyDescent="0.4">
      <c r="A98" s="11">
        <v>31609</v>
      </c>
      <c r="B98" s="12" t="s">
        <v>129</v>
      </c>
      <c r="C98" s="12" t="s">
        <v>130</v>
      </c>
      <c r="D98" s="13">
        <v>0.70040000000000002</v>
      </c>
      <c r="E98" s="14">
        <v>2101.2000000000003</v>
      </c>
      <c r="F98" s="14">
        <v>2626.5</v>
      </c>
      <c r="G98" s="14">
        <v>3151.8</v>
      </c>
      <c r="AMG98" s="10"/>
      <c r="AMH98" s="10"/>
      <c r="AMI98" s="10"/>
    </row>
    <row r="99" spans="1:1023" s="7" customFormat="1" ht="14.1" customHeight="1" x14ac:dyDescent="0.4">
      <c r="A99" s="11">
        <v>31378</v>
      </c>
      <c r="B99" s="12" t="s">
        <v>129</v>
      </c>
      <c r="C99" s="12" t="s">
        <v>131</v>
      </c>
      <c r="D99" s="13">
        <v>0.67759999999999998</v>
      </c>
      <c r="E99" s="14">
        <v>2032.8</v>
      </c>
      <c r="F99" s="14">
        <v>2541</v>
      </c>
      <c r="G99" s="14">
        <v>3049.2</v>
      </c>
      <c r="AMG99" s="10"/>
      <c r="AMH99" s="10"/>
      <c r="AMI99" s="10"/>
    </row>
    <row r="100" spans="1:1023" s="7" customFormat="1" ht="14.1" customHeight="1" x14ac:dyDescent="0.4">
      <c r="A100" s="11">
        <v>31108</v>
      </c>
      <c r="B100" s="12" t="s">
        <v>132</v>
      </c>
      <c r="C100" s="12" t="s">
        <v>133</v>
      </c>
      <c r="D100" s="13">
        <v>0.59770000000000001</v>
      </c>
      <c r="E100" s="14">
        <v>1793.1000000000001</v>
      </c>
      <c r="F100" s="14">
        <v>2241.375</v>
      </c>
      <c r="G100" s="14">
        <v>2689.65</v>
      </c>
      <c r="AMG100" s="10"/>
      <c r="AMH100" s="10"/>
      <c r="AMI100" s="10"/>
    </row>
    <row r="101" spans="1:1023" s="7" customFormat="1" ht="14.1" customHeight="1" x14ac:dyDescent="0.4">
      <c r="A101" s="11">
        <v>31437</v>
      </c>
      <c r="B101" s="12" t="s">
        <v>132</v>
      </c>
      <c r="C101" s="12" t="s">
        <v>134</v>
      </c>
      <c r="D101" s="13">
        <v>0.62290000000000001</v>
      </c>
      <c r="E101" s="14">
        <v>1868.7</v>
      </c>
      <c r="F101" s="14">
        <v>2335.875</v>
      </c>
      <c r="G101" s="14">
        <v>2803.05</v>
      </c>
      <c r="AMG101" s="10"/>
      <c r="AMH101" s="10"/>
      <c r="AMI101" s="10"/>
    </row>
    <row r="102" spans="1:1023" s="7" customFormat="1" ht="14.1" customHeight="1" x14ac:dyDescent="0.4">
      <c r="A102" s="11">
        <v>31172</v>
      </c>
      <c r="B102" s="12" t="s">
        <v>132</v>
      </c>
      <c r="C102" s="12" t="s">
        <v>135</v>
      </c>
      <c r="D102" s="13">
        <v>0.60289999999999999</v>
      </c>
      <c r="E102" s="14">
        <v>1808.7</v>
      </c>
      <c r="F102" s="14">
        <v>2260.875</v>
      </c>
      <c r="G102" s="14">
        <v>2713.05</v>
      </c>
      <c r="AMG102" s="10"/>
      <c r="AMH102" s="10"/>
      <c r="AMI102" s="10"/>
    </row>
    <row r="103" spans="1:1023" s="7" customFormat="1" ht="14.1" customHeight="1" x14ac:dyDescent="0.4">
      <c r="A103" s="11">
        <v>30970</v>
      </c>
      <c r="B103" s="12" t="s">
        <v>136</v>
      </c>
      <c r="C103" s="12" t="s">
        <v>137</v>
      </c>
      <c r="D103" s="13">
        <v>0.62</v>
      </c>
      <c r="E103" s="14">
        <v>1860</v>
      </c>
      <c r="F103" s="14">
        <v>2325</v>
      </c>
      <c r="G103" s="14">
        <v>2790</v>
      </c>
      <c r="AMG103" s="10"/>
      <c r="AMH103" s="10"/>
      <c r="AMI103" s="10"/>
    </row>
    <row r="104" spans="1:1023" s="7" customFormat="1" ht="14.1" customHeight="1" x14ac:dyDescent="0.4">
      <c r="A104" s="11">
        <v>31336</v>
      </c>
      <c r="B104" s="12" t="s">
        <v>136</v>
      </c>
      <c r="C104" s="12" t="s">
        <v>138</v>
      </c>
      <c r="D104" s="13">
        <v>0.58720000000000006</v>
      </c>
      <c r="E104" s="14">
        <v>1761.6000000000001</v>
      </c>
      <c r="F104" s="14">
        <v>2202</v>
      </c>
      <c r="G104" s="14">
        <v>2642.4</v>
      </c>
      <c r="AMG104" s="10"/>
      <c r="AMH104" s="10"/>
      <c r="AMI104" s="10"/>
    </row>
    <row r="105" spans="1:1023" s="7" customFormat="1" ht="14.1" customHeight="1" x14ac:dyDescent="0.4">
      <c r="A105" s="11">
        <v>30237</v>
      </c>
      <c r="B105" s="12" t="s">
        <v>136</v>
      </c>
      <c r="C105" s="12" t="s">
        <v>139</v>
      </c>
      <c r="D105" s="13">
        <v>0.65039999999999998</v>
      </c>
      <c r="E105" s="14">
        <v>1951.2</v>
      </c>
      <c r="F105" s="14">
        <v>2439</v>
      </c>
      <c r="G105" s="14">
        <v>2926.7999999999997</v>
      </c>
      <c r="AMG105" s="10"/>
      <c r="AMH105" s="10"/>
      <c r="AMI105" s="10"/>
    </row>
    <row r="106" spans="1:1023" s="7" customFormat="1" ht="14.1" customHeight="1" x14ac:dyDescent="0.4">
      <c r="A106" s="11">
        <v>31049</v>
      </c>
      <c r="B106" s="12" t="s">
        <v>136</v>
      </c>
      <c r="C106" s="12" t="s">
        <v>140</v>
      </c>
      <c r="D106" s="13">
        <v>0.64410000000000001</v>
      </c>
      <c r="E106" s="14">
        <v>1932.3000000000002</v>
      </c>
      <c r="F106" s="14">
        <v>2415.375</v>
      </c>
      <c r="G106" s="14">
        <v>2898.45</v>
      </c>
      <c r="AMG106" s="10"/>
      <c r="AMH106" s="10"/>
      <c r="AMI106" s="10"/>
    </row>
    <row r="107" spans="1:1023" s="7" customFormat="1" ht="14.1" customHeight="1" x14ac:dyDescent="0.4">
      <c r="A107" s="11">
        <v>30358</v>
      </c>
      <c r="B107" s="12" t="s">
        <v>141</v>
      </c>
      <c r="C107" s="12" t="s">
        <v>142</v>
      </c>
      <c r="D107" s="13">
        <v>1.2311000000000001</v>
      </c>
      <c r="E107" s="14">
        <v>3693.3</v>
      </c>
      <c r="F107" s="14">
        <v>4616.625</v>
      </c>
      <c r="G107" s="14">
        <v>5539.95</v>
      </c>
      <c r="AMG107" s="10"/>
      <c r="AMH107" s="10"/>
      <c r="AMI107" s="10"/>
    </row>
    <row r="108" spans="1:1023" s="7" customFormat="1" ht="14.1" customHeight="1" x14ac:dyDescent="0.4">
      <c r="A108" s="11">
        <v>31568</v>
      </c>
      <c r="B108" s="12" t="s">
        <v>141</v>
      </c>
      <c r="C108" s="12" t="s">
        <v>143</v>
      </c>
      <c r="D108" s="13">
        <v>1.5861000000000001</v>
      </c>
      <c r="E108" s="14">
        <v>4758.3000000000011</v>
      </c>
      <c r="F108" s="14">
        <v>5947.875</v>
      </c>
      <c r="G108" s="14">
        <v>7137.45</v>
      </c>
      <c r="AMG108" s="10"/>
      <c r="AMH108" s="10"/>
      <c r="AMI108" s="10"/>
    </row>
    <row r="109" spans="1:1023" s="7" customFormat="1" ht="14.1" customHeight="1" x14ac:dyDescent="0.4">
      <c r="A109" s="11">
        <v>30921</v>
      </c>
      <c r="B109" s="12" t="s">
        <v>141</v>
      </c>
      <c r="C109" s="12" t="s">
        <v>144</v>
      </c>
      <c r="D109" s="13">
        <v>2.2829999999999999</v>
      </c>
      <c r="E109" s="14">
        <v>6849</v>
      </c>
      <c r="F109" s="14">
        <v>8561.25</v>
      </c>
      <c r="G109" s="14">
        <v>10273.5</v>
      </c>
      <c r="AMG109" s="10"/>
      <c r="AMH109" s="10"/>
      <c r="AMI109" s="10"/>
    </row>
    <row r="110" spans="1:1023" s="7" customFormat="1" ht="14.1" customHeight="1" x14ac:dyDescent="0.4">
      <c r="A110" s="11">
        <v>31050</v>
      </c>
      <c r="B110" s="12" t="s">
        <v>145</v>
      </c>
      <c r="C110" s="12" t="s">
        <v>146</v>
      </c>
      <c r="D110" s="13">
        <v>0.63390000000000002</v>
      </c>
      <c r="E110" s="14">
        <v>1901.7</v>
      </c>
      <c r="F110" s="14">
        <v>2377.125</v>
      </c>
      <c r="G110" s="14">
        <v>2852.55</v>
      </c>
      <c r="AMG110" s="10"/>
      <c r="AMH110" s="10"/>
      <c r="AMI110" s="10"/>
    </row>
    <row r="111" spans="1:1023" s="7" customFormat="1" ht="14.1" customHeight="1" x14ac:dyDescent="0.4">
      <c r="A111" s="11">
        <v>30929</v>
      </c>
      <c r="B111" s="12" t="s">
        <v>147</v>
      </c>
      <c r="C111" s="12" t="s">
        <v>148</v>
      </c>
      <c r="D111" s="13">
        <v>0.60980000000000001</v>
      </c>
      <c r="E111" s="14">
        <v>1829.4</v>
      </c>
      <c r="F111" s="14">
        <v>2286.75</v>
      </c>
      <c r="G111" s="14">
        <v>2744.1</v>
      </c>
      <c r="AMG111" s="10"/>
      <c r="AMH111" s="10"/>
      <c r="AMI111" s="10"/>
    </row>
    <row r="112" spans="1:1023" s="7" customFormat="1" ht="14.1" customHeight="1" x14ac:dyDescent="0.4">
      <c r="A112" s="11">
        <v>30928</v>
      </c>
      <c r="B112" s="12" t="s">
        <v>147</v>
      </c>
      <c r="C112" s="12" t="s">
        <v>149</v>
      </c>
      <c r="D112" s="13">
        <v>0.68489999999999995</v>
      </c>
      <c r="E112" s="14">
        <v>2054.6999999999998</v>
      </c>
      <c r="F112" s="14">
        <v>2568.375</v>
      </c>
      <c r="G112" s="14">
        <v>3082.0499999999997</v>
      </c>
      <c r="AMG112" s="10"/>
      <c r="AMH112" s="10"/>
      <c r="AMI112" s="10"/>
    </row>
    <row r="113" spans="1:1023" s="7" customFormat="1" ht="14.1" customHeight="1" x14ac:dyDescent="0.4">
      <c r="A113" s="11">
        <v>31543</v>
      </c>
      <c r="B113" s="12" t="s">
        <v>150</v>
      </c>
      <c r="C113" s="12" t="s">
        <v>151</v>
      </c>
      <c r="D113" s="13">
        <v>0.61040000000000005</v>
      </c>
      <c r="E113" s="14">
        <v>1831.2000000000003</v>
      </c>
      <c r="F113" s="14">
        <v>2289</v>
      </c>
      <c r="G113" s="14">
        <v>2746.8</v>
      </c>
      <c r="AMG113" s="10"/>
      <c r="AMH113" s="10"/>
      <c r="AMI113" s="10"/>
    </row>
    <row r="114" spans="1:1023" s="7" customFormat="1" ht="14.1" customHeight="1" x14ac:dyDescent="0.4">
      <c r="A114" s="11">
        <v>30607</v>
      </c>
      <c r="B114" s="12" t="s">
        <v>150</v>
      </c>
      <c r="C114" s="12" t="s">
        <v>152</v>
      </c>
      <c r="D114" s="13">
        <v>0.63100000000000001</v>
      </c>
      <c r="E114" s="14">
        <v>1893</v>
      </c>
      <c r="F114" s="14">
        <v>2366.25</v>
      </c>
      <c r="G114" s="14">
        <v>2839.5</v>
      </c>
      <c r="AMG114" s="10"/>
      <c r="AMH114" s="10"/>
      <c r="AMI114" s="10"/>
    </row>
    <row r="115" spans="1:1023" s="7" customFormat="1" ht="14.1" customHeight="1" x14ac:dyDescent="0.4">
      <c r="A115" s="11">
        <v>29966</v>
      </c>
      <c r="B115" s="12" t="s">
        <v>153</v>
      </c>
      <c r="C115" s="12" t="s">
        <v>154</v>
      </c>
      <c r="D115" s="13">
        <v>0.73460000000000003</v>
      </c>
      <c r="E115" s="14">
        <v>2203.8000000000002</v>
      </c>
      <c r="F115" s="14">
        <v>2754.75</v>
      </c>
      <c r="G115" s="14">
        <v>3305.7</v>
      </c>
      <c r="AMG115" s="10"/>
      <c r="AMH115" s="10"/>
      <c r="AMI115" s="10"/>
    </row>
    <row r="116" spans="1:1023" s="7" customFormat="1" ht="14.1" customHeight="1" x14ac:dyDescent="0.4">
      <c r="A116" s="11">
        <v>30523</v>
      </c>
      <c r="B116" s="12" t="s">
        <v>155</v>
      </c>
      <c r="C116" s="12" t="s">
        <v>156</v>
      </c>
      <c r="D116" s="13">
        <v>0.60329999999999995</v>
      </c>
      <c r="E116" s="14">
        <v>1809.8999999999999</v>
      </c>
      <c r="F116" s="14">
        <v>2262.375</v>
      </c>
      <c r="G116" s="14">
        <v>2714.85</v>
      </c>
      <c r="AMG116" s="10"/>
      <c r="AMH116" s="10"/>
      <c r="AMI116" s="10"/>
    </row>
    <row r="117" spans="1:1023" s="7" customFormat="1" ht="14.1" customHeight="1" x14ac:dyDescent="0.4">
      <c r="A117" s="11">
        <v>30493</v>
      </c>
      <c r="B117" s="12" t="s">
        <v>155</v>
      </c>
      <c r="C117" s="12" t="s">
        <v>157</v>
      </c>
      <c r="D117" s="13">
        <v>0.58389999999999997</v>
      </c>
      <c r="E117" s="14">
        <v>1751.6999999999998</v>
      </c>
      <c r="F117" s="14">
        <v>2189.625</v>
      </c>
      <c r="G117" s="14">
        <v>2627.5499999999997</v>
      </c>
      <c r="AMG117" s="10"/>
      <c r="AMH117" s="10"/>
      <c r="AMI117" s="10"/>
    </row>
    <row r="118" spans="1:1023" s="7" customFormat="1" ht="14.1" customHeight="1" x14ac:dyDescent="0.4">
      <c r="A118" s="11">
        <v>30930</v>
      </c>
      <c r="B118" s="12" t="s">
        <v>158</v>
      </c>
      <c r="C118" s="12" t="s">
        <v>159</v>
      </c>
      <c r="D118" s="13">
        <v>0.61660000000000004</v>
      </c>
      <c r="E118" s="14">
        <v>1849.8000000000002</v>
      </c>
      <c r="F118" s="14">
        <v>2312.25</v>
      </c>
      <c r="G118" s="14">
        <v>2774.7000000000003</v>
      </c>
      <c r="AMG118" s="10"/>
      <c r="AMH118" s="10"/>
      <c r="AMI118" s="10"/>
    </row>
    <row r="119" spans="1:1023" s="7" customFormat="1" ht="14.1" customHeight="1" x14ac:dyDescent="0.4">
      <c r="A119" s="11">
        <v>31544</v>
      </c>
      <c r="B119" s="12" t="s">
        <v>158</v>
      </c>
      <c r="C119" s="12" t="s">
        <v>160</v>
      </c>
      <c r="D119" s="13">
        <v>1.0035000000000001</v>
      </c>
      <c r="E119" s="14">
        <v>3010.5000000000005</v>
      </c>
      <c r="F119" s="14">
        <v>3763.125</v>
      </c>
      <c r="G119" s="14">
        <v>4515.75</v>
      </c>
      <c r="AMG119" s="10"/>
      <c r="AMH119" s="10"/>
      <c r="AMI119" s="10"/>
    </row>
    <row r="120" spans="1:1023" s="7" customFormat="1" ht="14.1" customHeight="1" x14ac:dyDescent="0.4">
      <c r="A120" s="11">
        <v>30836</v>
      </c>
      <c r="B120" s="12" t="s">
        <v>158</v>
      </c>
      <c r="C120" s="12" t="s">
        <v>161</v>
      </c>
      <c r="D120" s="13">
        <v>0.70960000000000001</v>
      </c>
      <c r="E120" s="14">
        <v>2128.8000000000002</v>
      </c>
      <c r="F120" s="14">
        <v>2661</v>
      </c>
      <c r="G120" s="14">
        <v>3193.2</v>
      </c>
      <c r="AMG120" s="10"/>
      <c r="AMH120" s="10"/>
      <c r="AMI120" s="10"/>
    </row>
    <row r="121" spans="1:1023" s="7" customFormat="1" ht="14.1" customHeight="1" x14ac:dyDescent="0.4">
      <c r="A121" s="11">
        <v>30835</v>
      </c>
      <c r="B121" s="12" t="s">
        <v>158</v>
      </c>
      <c r="C121" s="12" t="s">
        <v>162</v>
      </c>
      <c r="D121" s="13">
        <v>0.76470000000000005</v>
      </c>
      <c r="E121" s="14">
        <v>2294.1000000000004</v>
      </c>
      <c r="F121" s="14">
        <v>2867.625</v>
      </c>
      <c r="G121" s="14">
        <v>3441.15</v>
      </c>
      <c r="AMG121" s="10"/>
      <c r="AMH121" s="10"/>
      <c r="AMI121" s="10"/>
    </row>
    <row r="122" spans="1:1023" s="7" customFormat="1" ht="14.1" customHeight="1" x14ac:dyDescent="0.4">
      <c r="A122" s="11">
        <v>31239</v>
      </c>
      <c r="B122" s="12" t="s">
        <v>158</v>
      </c>
      <c r="C122" s="12" t="s">
        <v>163</v>
      </c>
      <c r="D122" s="13">
        <v>0.63260000000000005</v>
      </c>
      <c r="E122" s="14">
        <v>1897.8000000000004</v>
      </c>
      <c r="F122" s="14">
        <v>2372.25</v>
      </c>
      <c r="G122" s="14">
        <v>2846.7000000000003</v>
      </c>
      <c r="AMG122" s="10"/>
      <c r="AMH122" s="10"/>
      <c r="AMI122" s="10"/>
    </row>
    <row r="123" spans="1:1023" s="7" customFormat="1" ht="14.1" customHeight="1" x14ac:dyDescent="0.4">
      <c r="A123" s="11">
        <v>31240</v>
      </c>
      <c r="B123" s="12" t="s">
        <v>158</v>
      </c>
      <c r="C123" s="12" t="s">
        <v>164</v>
      </c>
      <c r="D123" s="13">
        <v>0.72130000000000005</v>
      </c>
      <c r="E123" s="14">
        <v>2163.9000000000005</v>
      </c>
      <c r="F123" s="14">
        <v>2704.875</v>
      </c>
      <c r="G123" s="14">
        <v>3245.85</v>
      </c>
      <c r="AMG123" s="10"/>
      <c r="AMH123" s="10"/>
      <c r="AMI123" s="10"/>
    </row>
    <row r="124" spans="1:1023" s="7" customFormat="1" ht="14.1" customHeight="1" x14ac:dyDescent="0.4">
      <c r="A124" s="11">
        <v>30787</v>
      </c>
      <c r="B124" s="12" t="s">
        <v>158</v>
      </c>
      <c r="C124" s="12" t="s">
        <v>165</v>
      </c>
      <c r="D124" s="13">
        <v>0.61480000000000001</v>
      </c>
      <c r="E124" s="14">
        <v>1844.4000000000003</v>
      </c>
      <c r="F124" s="14">
        <v>2305.5</v>
      </c>
      <c r="G124" s="14">
        <v>2766.6</v>
      </c>
      <c r="AMG124" s="10"/>
      <c r="AMH124" s="10"/>
      <c r="AMI124" s="10"/>
    </row>
    <row r="125" spans="1:1023" s="7" customFormat="1" ht="14.1" customHeight="1" x14ac:dyDescent="0.4">
      <c r="A125" s="11">
        <v>30790</v>
      </c>
      <c r="B125" s="12" t="s">
        <v>158</v>
      </c>
      <c r="C125" s="12" t="s">
        <v>166</v>
      </c>
      <c r="D125" s="13">
        <v>0.6724</v>
      </c>
      <c r="E125" s="14">
        <v>2017.2000000000003</v>
      </c>
      <c r="F125" s="14">
        <v>2521.5</v>
      </c>
      <c r="G125" s="14">
        <v>3025.7999999999997</v>
      </c>
      <c r="AMG125" s="10"/>
      <c r="AMH125" s="10"/>
      <c r="AMI125" s="10"/>
    </row>
    <row r="126" spans="1:1023" s="7" customFormat="1" ht="14.1" customHeight="1" x14ac:dyDescent="0.4">
      <c r="A126" s="11">
        <v>31458</v>
      </c>
      <c r="B126" s="12" t="s">
        <v>158</v>
      </c>
      <c r="C126" s="12" t="s">
        <v>167</v>
      </c>
      <c r="D126" s="13">
        <v>0.99350000000000005</v>
      </c>
      <c r="E126" s="14">
        <v>2980.5000000000005</v>
      </c>
      <c r="F126" s="14">
        <v>3725.625</v>
      </c>
      <c r="G126" s="14">
        <v>4470.75</v>
      </c>
      <c r="AMG126" s="10"/>
      <c r="AMH126" s="10"/>
      <c r="AMI126" s="10"/>
    </row>
    <row r="127" spans="1:1023" s="7" customFormat="1" ht="14.1" customHeight="1" x14ac:dyDescent="0.4">
      <c r="A127" s="11">
        <v>30142</v>
      </c>
      <c r="B127" s="12" t="s">
        <v>168</v>
      </c>
      <c r="C127" s="12" t="s">
        <v>169</v>
      </c>
      <c r="D127" s="13">
        <v>0.79620000000000002</v>
      </c>
      <c r="E127" s="14">
        <v>2388.6000000000004</v>
      </c>
      <c r="F127" s="14">
        <v>2985.75</v>
      </c>
      <c r="G127" s="14">
        <v>3582.8999999999996</v>
      </c>
      <c r="AMG127" s="10"/>
      <c r="AMH127" s="10"/>
      <c r="AMI127" s="10"/>
    </row>
    <row r="128" spans="1:1023" s="7" customFormat="1" ht="14.1" customHeight="1" x14ac:dyDescent="0.4">
      <c r="A128" s="11">
        <v>30143</v>
      </c>
      <c r="B128" s="12" t="s">
        <v>168</v>
      </c>
      <c r="C128" s="12" t="s">
        <v>170</v>
      </c>
      <c r="D128" s="13">
        <v>0.83850000000000002</v>
      </c>
      <c r="E128" s="14">
        <v>2515.5000000000005</v>
      </c>
      <c r="F128" s="14">
        <v>3144.375</v>
      </c>
      <c r="G128" s="14">
        <v>3773.25</v>
      </c>
      <c r="AMG128" s="10"/>
      <c r="AMH128" s="10"/>
      <c r="AMI128" s="10"/>
    </row>
    <row r="129" spans="1:1023" s="7" customFormat="1" ht="14.1" customHeight="1" x14ac:dyDescent="0.4">
      <c r="A129" s="11">
        <v>30150</v>
      </c>
      <c r="B129" s="12" t="s">
        <v>168</v>
      </c>
      <c r="C129" s="12" t="s">
        <v>171</v>
      </c>
      <c r="D129" s="13">
        <v>0.89790000000000003</v>
      </c>
      <c r="E129" s="14">
        <v>2693.7000000000003</v>
      </c>
      <c r="F129" s="14">
        <v>3367.125</v>
      </c>
      <c r="G129" s="14">
        <v>4040.55</v>
      </c>
      <c r="AMG129" s="10"/>
      <c r="AMH129" s="10"/>
      <c r="AMI129" s="10"/>
    </row>
    <row r="130" spans="1:1023" s="7" customFormat="1" ht="14.1" customHeight="1" x14ac:dyDescent="0.4">
      <c r="A130" s="11">
        <v>30151</v>
      </c>
      <c r="B130" s="12" t="s">
        <v>168</v>
      </c>
      <c r="C130" s="12" t="s">
        <v>172</v>
      </c>
      <c r="D130" s="13">
        <v>0.93430000000000002</v>
      </c>
      <c r="E130" s="14">
        <v>2802.9000000000005</v>
      </c>
      <c r="F130" s="14">
        <v>3503.625</v>
      </c>
      <c r="G130" s="14">
        <v>4204.3499999999995</v>
      </c>
      <c r="AMG130" s="10"/>
      <c r="AMH130" s="10"/>
      <c r="AMI130" s="10"/>
    </row>
    <row r="131" spans="1:1023" s="7" customFormat="1" ht="14.1" customHeight="1" x14ac:dyDescent="0.4">
      <c r="A131" s="11">
        <v>30147</v>
      </c>
      <c r="B131" s="12" t="s">
        <v>168</v>
      </c>
      <c r="C131" s="12" t="s">
        <v>173</v>
      </c>
      <c r="D131" s="13">
        <v>0.79259999999999997</v>
      </c>
      <c r="E131" s="14">
        <v>2377.7999999999997</v>
      </c>
      <c r="F131" s="14">
        <v>2972.25</v>
      </c>
      <c r="G131" s="14">
        <v>3566.7</v>
      </c>
      <c r="AMG131" s="10"/>
      <c r="AMH131" s="10"/>
      <c r="AMI131" s="10"/>
    </row>
    <row r="132" spans="1:1023" s="7" customFormat="1" ht="14.1" customHeight="1" x14ac:dyDescent="0.4">
      <c r="A132" s="11">
        <v>30148</v>
      </c>
      <c r="B132" s="12" t="s">
        <v>168</v>
      </c>
      <c r="C132" s="12" t="s">
        <v>174</v>
      </c>
      <c r="D132" s="13">
        <v>0.85770000000000002</v>
      </c>
      <c r="E132" s="14">
        <v>2573.1000000000004</v>
      </c>
      <c r="F132" s="14">
        <v>3216.375</v>
      </c>
      <c r="G132" s="14">
        <v>3859.6499999999996</v>
      </c>
      <c r="AMG132" s="10"/>
      <c r="AMH132" s="10"/>
      <c r="AMI132" s="10"/>
    </row>
    <row r="133" spans="1:1023" s="7" customFormat="1" ht="14.1" customHeight="1" x14ac:dyDescent="0.4">
      <c r="A133" s="11">
        <v>31016</v>
      </c>
      <c r="B133" s="12" t="s">
        <v>168</v>
      </c>
      <c r="C133" s="12" t="s">
        <v>175</v>
      </c>
      <c r="D133" s="13">
        <v>1.0175000000000001</v>
      </c>
      <c r="E133" s="14">
        <v>3052.5</v>
      </c>
      <c r="F133" s="14">
        <v>3815.6250000000005</v>
      </c>
      <c r="G133" s="14">
        <v>4578.75</v>
      </c>
      <c r="AMG133" s="10"/>
      <c r="AMH133" s="10"/>
      <c r="AMI133" s="10"/>
    </row>
    <row r="134" spans="1:1023" s="7" customFormat="1" ht="29.95" customHeight="1" x14ac:dyDescent="0.5">
      <c r="A134" s="15" t="s">
        <v>176</v>
      </c>
      <c r="D134" s="16"/>
      <c r="AMG134" s="10"/>
      <c r="AMH134" s="10"/>
      <c r="AMI134" s="10"/>
    </row>
    <row r="135" spans="1:1023" s="7" customFormat="1" ht="14.1" customHeight="1" x14ac:dyDescent="0.4">
      <c r="A135" s="11">
        <v>30272</v>
      </c>
      <c r="B135" s="12" t="s">
        <v>110</v>
      </c>
      <c r="C135" s="12" t="s">
        <v>177</v>
      </c>
      <c r="D135" s="13">
        <v>0.72570000000000001</v>
      </c>
      <c r="E135" s="14">
        <v>2177.1000000000004</v>
      </c>
      <c r="F135" s="14">
        <v>2721.375</v>
      </c>
      <c r="G135" s="14">
        <v>3265.6499999999996</v>
      </c>
      <c r="AMG135" s="10"/>
      <c r="AMH135" s="10"/>
      <c r="AMI135" s="10"/>
    </row>
    <row r="136" spans="1:1023" s="7" customFormat="1" ht="14.1" customHeight="1" x14ac:dyDescent="0.4">
      <c r="A136" s="11">
        <v>30273</v>
      </c>
      <c r="B136" s="12" t="s">
        <v>110</v>
      </c>
      <c r="C136" s="12" t="s">
        <v>178</v>
      </c>
      <c r="D136" s="13">
        <v>0.72970000000000002</v>
      </c>
      <c r="E136" s="14">
        <v>2189.1000000000004</v>
      </c>
      <c r="F136" s="14">
        <v>2736.375</v>
      </c>
      <c r="G136" s="14">
        <v>3283.65</v>
      </c>
      <c r="AMG136" s="10"/>
      <c r="AMH136" s="10"/>
      <c r="AMI136" s="10"/>
    </row>
    <row r="137" spans="1:1023" s="7" customFormat="1" ht="14.1" customHeight="1" x14ac:dyDescent="0.4">
      <c r="A137" s="11">
        <v>30538</v>
      </c>
      <c r="B137" s="12" t="s">
        <v>110</v>
      </c>
      <c r="C137" s="12" t="s">
        <v>179</v>
      </c>
      <c r="D137" s="13">
        <v>0.79679999999999995</v>
      </c>
      <c r="E137" s="14">
        <v>2390.4</v>
      </c>
      <c r="F137" s="14">
        <v>2988</v>
      </c>
      <c r="G137" s="14">
        <v>3585.5999999999995</v>
      </c>
      <c r="AMG137" s="10"/>
      <c r="AMH137" s="10"/>
      <c r="AMI137" s="10"/>
    </row>
    <row r="138" spans="1:1023" s="7" customFormat="1" ht="14.1" customHeight="1" x14ac:dyDescent="0.4">
      <c r="A138" s="11">
        <v>30276</v>
      </c>
      <c r="B138" s="12" t="s">
        <v>110</v>
      </c>
      <c r="C138" s="12" t="s">
        <v>180</v>
      </c>
      <c r="D138" s="13">
        <v>0.86860000000000004</v>
      </c>
      <c r="E138" s="14">
        <v>2605.8000000000002</v>
      </c>
      <c r="F138" s="14">
        <v>3257.25</v>
      </c>
      <c r="G138" s="14">
        <v>3908.7</v>
      </c>
      <c r="AMG138" s="10"/>
      <c r="AMH138" s="10"/>
      <c r="AMI138" s="10"/>
    </row>
    <row r="139" spans="1:1023" s="7" customFormat="1" ht="14.1" customHeight="1" x14ac:dyDescent="0.4">
      <c r="A139" s="11">
        <v>31294</v>
      </c>
      <c r="B139" s="12" t="s">
        <v>110</v>
      </c>
      <c r="C139" s="12" t="s">
        <v>181</v>
      </c>
      <c r="D139" s="13">
        <v>0.93200000000000005</v>
      </c>
      <c r="E139" s="14">
        <v>2796</v>
      </c>
      <c r="F139" s="14">
        <v>3495</v>
      </c>
      <c r="G139" s="14">
        <v>4194</v>
      </c>
      <c r="AMG139" s="10"/>
      <c r="AMH139" s="10"/>
      <c r="AMI139" s="10"/>
    </row>
  </sheetData>
  <printOptions horizontalCentered="1"/>
  <pageMargins left="0.39370078740157483" right="0.39370078740157483" top="0.98425196850393704" bottom="0.78740157480314965" header="0.39370078740157483" footer="0.51181102362204722"/>
  <pageSetup paperSize="9" scale="75" firstPageNumber="0" pageOrder="overThenDown" orientation="portrait" r:id="rId1"/>
  <headerFooter>
    <oddHeader>&amp;C&amp;"Aptos,Normale"&amp;14FRINGE BENEFIT 2026
AUTOVEICOLI IBRIDI PLUG-IN IN PRODUZIONE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Plug-in IN</vt:lpstr>
      <vt:lpstr>'Plug-in IN'!Area_stampa</vt:lpstr>
      <vt:lpstr>'Plug-in IN'!Titoli_stampa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Cilione Marco</dc:creator>
  <cp:lastModifiedBy>OMF</cp:lastModifiedBy>
  <dcterms:created xsi:type="dcterms:W3CDTF">2025-12-02T09:07:25Z</dcterms:created>
  <dcterms:modified xsi:type="dcterms:W3CDTF">2026-01-08T20:52:48Z</dcterms:modified>
</cp:coreProperties>
</file>