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338106F1-DEA5-49C7-B593-A51CD4C6B49C}" xr6:coauthVersionLast="47" xr6:coauthVersionMax="47" xr10:uidLastSave="{00000000-0000-0000-0000-000000000000}"/>
  <bookViews>
    <workbookView xWindow="-98" yWindow="-98" windowWidth="19396" windowHeight="12196" xr2:uid="{A1C1E8EB-6448-4644-9A65-FA8B984F1618}"/>
  </bookViews>
  <sheets>
    <sheet name="Motoveicoli" sheetId="1" r:id="rId1"/>
  </sheets>
  <definedNames>
    <definedName name="_xlnm.Print_Area" localSheetId="0">Motoveicoli!$A$1:$H$192</definedName>
    <definedName name="_xlnm.Print_Titles" localSheetId="0">Motoveicoli!$1:$1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F3" i="1"/>
  <c r="E3" i="1"/>
</calcChain>
</file>

<file path=xl/sharedStrings.xml><?xml version="1.0" encoding="utf-8"?>
<sst xmlns="http://schemas.openxmlformats.org/spreadsheetml/2006/main" count="386" uniqueCount="244">
  <si>
    <t>ID Modello</t>
  </si>
  <si>
    <t>Marca</t>
  </si>
  <si>
    <t>Modello</t>
  </si>
  <si>
    <t>COSTO KM 15.000 KM</t>
  </si>
  <si>
    <t>FRINGE BENEFIT ANNUALE (10% CK)</t>
  </si>
  <si>
    <t>FRINGE BENEFIT ANNUALE (25% CK)</t>
  </si>
  <si>
    <t>FRINGE BENEFIT ANNUALE (30% CK)</t>
  </si>
  <si>
    <t>FRINGE BENEFIT ANNUALE (50% CK)</t>
  </si>
  <si>
    <t>CICLOMOTORI</t>
  </si>
  <si>
    <t>APRILIA</t>
  </si>
  <si>
    <t>SCARABEO 50 4T</t>
  </si>
  <si>
    <t>KYMCO</t>
  </si>
  <si>
    <t>LIKE 50 T4</t>
  </si>
  <si>
    <t>PIAGGIO</t>
  </si>
  <si>
    <t>APE 50CC</t>
  </si>
  <si>
    <t>LIBERTY 4T 50</t>
  </si>
  <si>
    <t>VESPA ET4 50</t>
  </si>
  <si>
    <t>ZIP 50 4T</t>
  </si>
  <si>
    <t>SYM</t>
  </si>
  <si>
    <t>SYMPHONY 50 4T</t>
  </si>
  <si>
    <t>YAMAHA</t>
  </si>
  <si>
    <t>NEOS 50 4T</t>
  </si>
  <si>
    <t>CICLOMOTORI ELETTRICI</t>
  </si>
  <si>
    <t>ASKOLL</t>
  </si>
  <si>
    <t>ES 1 1,5 KW</t>
  </si>
  <si>
    <t>CITROEN</t>
  </si>
  <si>
    <t>AMI ELETTRICA</t>
  </si>
  <si>
    <t>E-FLASH</t>
  </si>
  <si>
    <t>LIGHT 2,4 KWH</t>
  </si>
  <si>
    <t>FIAT</t>
  </si>
  <si>
    <t>TOPOLINO DOLCEVITA</t>
  </si>
  <si>
    <t>LIFAN</t>
  </si>
  <si>
    <t>E4 1.7 KW ELETTRICO</t>
  </si>
  <si>
    <t>MICROCAR</t>
  </si>
  <si>
    <t>AIXAM</t>
  </si>
  <si>
    <t>A.721 400CC</t>
  </si>
  <si>
    <t>COUPÉ GTI 400</t>
  </si>
  <si>
    <t>CASALINI</t>
  </si>
  <si>
    <t>M14 2.0 635CC</t>
  </si>
  <si>
    <t>YDEA CLASSIC</t>
  </si>
  <si>
    <t>CHATENET</t>
  </si>
  <si>
    <t>CH 22 00 500CC</t>
  </si>
  <si>
    <t>CH 26 ST 520CC</t>
  </si>
  <si>
    <t>ITALCAR</t>
  </si>
  <si>
    <t>T3 505CC</t>
  </si>
  <si>
    <t>LIGIER</t>
  </si>
  <si>
    <t>JS50 BLUELINE 480CC</t>
  </si>
  <si>
    <t>X-TOO 2 BASE</t>
  </si>
  <si>
    <t>META</t>
  </si>
  <si>
    <t>POCKET 505CC</t>
  </si>
  <si>
    <t>TOWNLIFE</t>
  </si>
  <si>
    <t>GINEVRA ND</t>
  </si>
  <si>
    <t>MOTOCICLI</t>
  </si>
  <si>
    <t>SCARABEO 100 4T</t>
  </si>
  <si>
    <t>SCARABEO 125 15CV</t>
  </si>
  <si>
    <t>SCARABEO 200 IE 19CV</t>
  </si>
  <si>
    <t>SPORTCITY 250 22CV</t>
  </si>
  <si>
    <t>TUAREG 660 EURO 5</t>
  </si>
  <si>
    <t>BENELLI</t>
  </si>
  <si>
    <t>LEONCINO 500 TRIAL</t>
  </si>
  <si>
    <t>LEONCINO 800 76CV  MOD 2025</t>
  </si>
  <si>
    <t>TRK 502 X</t>
  </si>
  <si>
    <t>TRK 702 EURO 5</t>
  </si>
  <si>
    <t>BETA</t>
  </si>
  <si>
    <t>EH 14 125CC 15CV  MOD 2022</t>
  </si>
  <si>
    <t>BMW</t>
  </si>
  <si>
    <t>C 400 GT EURO 5</t>
  </si>
  <si>
    <t>F 800 GS 85CV</t>
  </si>
  <si>
    <t>F 800 R 87CV</t>
  </si>
  <si>
    <t>F 900 R 105 CV EURO 5</t>
  </si>
  <si>
    <t>F750 GS ABS 77CV</t>
  </si>
  <si>
    <t>K 1600 GTL 118KW</t>
  </si>
  <si>
    <t>R 1200 GS 125CV ADVENTURE</t>
  </si>
  <si>
    <t>R 1200 R ABS</t>
  </si>
  <si>
    <t>R 1250 GS 136 CV</t>
  </si>
  <si>
    <t>R NINE T 1200 CC  110 CV</t>
  </si>
  <si>
    <t>S 1000 XR ABS</t>
  </si>
  <si>
    <t>CF MOTO</t>
  </si>
  <si>
    <t>800 MT 91 CV  MOD 2025</t>
  </si>
  <si>
    <t>DUCATI</t>
  </si>
  <si>
    <t>HYPERMOTARD 939 DUCATI RED</t>
  </si>
  <si>
    <t>MULTISTRADA 950 ABS</t>
  </si>
  <si>
    <t>MULTISTRADA 1200 150CV</t>
  </si>
  <si>
    <t>MULTISTRADA 1250 158 CV</t>
  </si>
  <si>
    <t>MULTISTRADA V4 RALLY 1.200 170 CV</t>
  </si>
  <si>
    <t>PANIGALE V4 S 214 CV</t>
  </si>
  <si>
    <t>SCRAMBLER 1100 CC</t>
  </si>
  <si>
    <t>SCRAMBLER 800 CC</t>
  </si>
  <si>
    <t>FANTIC MOTOR</t>
  </si>
  <si>
    <t>CABALLERO 500 45CV  MOD 2025</t>
  </si>
  <si>
    <t>GILERA</t>
  </si>
  <si>
    <t>FORZA 500 LT 38CV</t>
  </si>
  <si>
    <t>GUZZI</t>
  </si>
  <si>
    <t>V7 III CARBON ABS 52CV</t>
  </si>
  <si>
    <t>HARLEY-DAVIDSON</t>
  </si>
  <si>
    <t>DYNA FAT BOB 1.7 80CV</t>
  </si>
  <si>
    <t>LOW RIDER ST 1.9 116CV</t>
  </si>
  <si>
    <t>SPORT GLIDE 1.7 82CV</t>
  </si>
  <si>
    <t>SPORTSTER  XL 1200C CUSTOM 70CV</t>
  </si>
  <si>
    <t>HONDA</t>
  </si>
  <si>
    <t>ADV 350 2022</t>
  </si>
  <si>
    <t>AFRICA TWIN CFR 1000</t>
  </si>
  <si>
    <t>AFRICA TWIN CFR 1100 D</t>
  </si>
  <si>
    <t>CB 500 X EURO 5</t>
  </si>
  <si>
    <t>CB 500F 48CV</t>
  </si>
  <si>
    <t>CB 650 F ABS</t>
  </si>
  <si>
    <t>CB 750 HORNET 92CV  MOD 2025</t>
  </si>
  <si>
    <t>CB1000 R ABS 145CV</t>
  </si>
  <si>
    <t>CB125 13CV</t>
  </si>
  <si>
    <t>CBR 1000 RR 178CV</t>
  </si>
  <si>
    <t>CBR 650F 87CV</t>
  </si>
  <si>
    <t>CMX 500 46 CV EURO5</t>
  </si>
  <si>
    <t>CROSSRUNNER 800 CC</t>
  </si>
  <si>
    <t>FORZA 300 26CV</t>
  </si>
  <si>
    <t>FORZA 350 EURO 5</t>
  </si>
  <si>
    <t>GOLD WING 1800</t>
  </si>
  <si>
    <t>INTEGRA 750 DCT 55CV</t>
  </si>
  <si>
    <t>NC 750 X 55CV</t>
  </si>
  <si>
    <t>PCX 150 13CV</t>
  </si>
  <si>
    <t>SH 125 I ANNO 2009</t>
  </si>
  <si>
    <t>SH 150 MOD.2007</t>
  </si>
  <si>
    <t>SH 150 MOD.2022 EURO5</t>
  </si>
  <si>
    <t>SH 350 EURO 5</t>
  </si>
  <si>
    <t>SH MODE 125 EURO 5</t>
  </si>
  <si>
    <t>SW T400</t>
  </si>
  <si>
    <t>VFR 800</t>
  </si>
  <si>
    <t>X-ADV 750 55CV ABS</t>
  </si>
  <si>
    <t>XL 750 TRANSALP EURO 5</t>
  </si>
  <si>
    <t>HUSQVARNA</t>
  </si>
  <si>
    <t>701 ENDURO 75CV</t>
  </si>
  <si>
    <t>KAWASAKI</t>
  </si>
  <si>
    <t>ER-6N 650</t>
  </si>
  <si>
    <t>J300 ABS 28 CV</t>
  </si>
  <si>
    <t>NINJA 400 45CV</t>
  </si>
  <si>
    <t>NINJA ZX-6R 124CV  MOD 2024</t>
  </si>
  <si>
    <t>VERSYS 650 69 CV</t>
  </si>
  <si>
    <t>Z 1000 SX 142CV ABS</t>
  </si>
  <si>
    <t>Z 650 ABS</t>
  </si>
  <si>
    <t>Z 800 113 CV</t>
  </si>
  <si>
    <t>Z900 RS 110CV</t>
  </si>
  <si>
    <t>KOVE</t>
  </si>
  <si>
    <t>510X 500CC 48CV</t>
  </si>
  <si>
    <t>KTM</t>
  </si>
  <si>
    <t>390 ADVENTURE</t>
  </si>
  <si>
    <t>690 DUKE NAKED</t>
  </si>
  <si>
    <t>790 DUKE 95CV  MOD 2025</t>
  </si>
  <si>
    <t>DUKE 125 ABS</t>
  </si>
  <si>
    <t>AGILITY 125 R 16</t>
  </si>
  <si>
    <t>AGILITY 200I R16</t>
  </si>
  <si>
    <t>DOWNTOWN 300I ABS</t>
  </si>
  <si>
    <t>DOWNTOWN 350I ABS</t>
  </si>
  <si>
    <t>LIKE 200I</t>
  </si>
  <si>
    <t>PEOPLE 125I ONE</t>
  </si>
  <si>
    <t>PEOPLE 300 GTI ABS</t>
  </si>
  <si>
    <t>PEOPLE S 200</t>
  </si>
  <si>
    <t>PEOPLE S 125 EURO 5</t>
  </si>
  <si>
    <t>PEOPLE S 150 ABS</t>
  </si>
  <si>
    <t>XCITING 300I</t>
  </si>
  <si>
    <t>X-TOWN 300I 25CV ABS</t>
  </si>
  <si>
    <t>MASH</t>
  </si>
  <si>
    <t>CITY 125</t>
  </si>
  <si>
    <t>MOTO MORINI</t>
  </si>
  <si>
    <t>MOTO MORINI 11 E MEZZO 117CV</t>
  </si>
  <si>
    <t>X-CAPE 650 EURO 5</t>
  </si>
  <si>
    <t>MV AUGUSTA</t>
  </si>
  <si>
    <t>BRUTALE 800</t>
  </si>
  <si>
    <t>BRUTALE 800 110CV</t>
  </si>
  <si>
    <t>RIVALE 125CV 800</t>
  </si>
  <si>
    <t>PEUGEOT</t>
  </si>
  <si>
    <t>METROPOLIS 400 37CV</t>
  </si>
  <si>
    <t>TWEET EVO 125 PROFESSIONAL</t>
  </si>
  <si>
    <t>BEVERLY 300 IE</t>
  </si>
  <si>
    <t>BEVERLY - 125 IE 15CV</t>
  </si>
  <si>
    <t>BEVERLY 300 S ABS EURO 5</t>
  </si>
  <si>
    <t>BEVERLY 350 IE SPORT TOURING</t>
  </si>
  <si>
    <t>BEVERLY 400 HPE</t>
  </si>
  <si>
    <t>LIBERTY 150</t>
  </si>
  <si>
    <t>LIBERTY 125 ABS</t>
  </si>
  <si>
    <t>MEDLEY 125 ABS</t>
  </si>
  <si>
    <t>MEDLEY 150 ABS EURO 5</t>
  </si>
  <si>
    <t>MP3 500 40CV</t>
  </si>
  <si>
    <t>VESPA 125 PRIMAVERA</t>
  </si>
  <si>
    <t>VESPA 300 GTS</t>
  </si>
  <si>
    <t>ROYAL ENFIELD</t>
  </si>
  <si>
    <t>CLASSIC 650 TWIN 47CV  MOD 2025</t>
  </si>
  <si>
    <t>HIMALAYAN 452 40CV  MOD 2025</t>
  </si>
  <si>
    <t>HNTR 350 EURO 5</t>
  </si>
  <si>
    <t>SUZUKI</t>
  </si>
  <si>
    <t>BURGMAN 200 18CV ABS</t>
  </si>
  <si>
    <t>GSX-R 1000 185CV</t>
  </si>
  <si>
    <t>GSX-R 600 125CV</t>
  </si>
  <si>
    <t>V-STROM 1000 100CV ABS</t>
  </si>
  <si>
    <t>V-STROM DL 650</t>
  </si>
  <si>
    <t>HD 200 F.I. 171CC</t>
  </si>
  <si>
    <t>HD 300 26 CV</t>
  </si>
  <si>
    <t>JOYMAX 300I 29CV ABS</t>
  </si>
  <si>
    <t>SYMPHONY 125 S</t>
  </si>
  <si>
    <t>TRIUMPH</t>
  </si>
  <si>
    <t>BONNEVILLE 865CC</t>
  </si>
  <si>
    <t>SPEED 400 40CV  MOD 2025</t>
  </si>
  <si>
    <t>STREET TWIN 900</t>
  </si>
  <si>
    <t>TIGER XR 800</t>
  </si>
  <si>
    <t>TIGER 1.2 DESERT 141CV</t>
  </si>
  <si>
    <t>VOGE</t>
  </si>
  <si>
    <t>BRIVIDO 125 15CV  MOD 2025</t>
  </si>
  <si>
    <t>LX 500 V 48 CV EURO 5</t>
  </si>
  <si>
    <t>SFIDA SR16 125CC  MOD 2025</t>
  </si>
  <si>
    <t>SR3 250 26CV  MOD 2024</t>
  </si>
  <si>
    <t>SR4 350 CC 29 CV  MOD 2024</t>
  </si>
  <si>
    <t>VALICO 525 DSX 48CV  MOD 2024</t>
  </si>
  <si>
    <t>VYRUS</t>
  </si>
  <si>
    <t>VYRUS 984 C32V</t>
  </si>
  <si>
    <t>FZ 1</t>
  </si>
  <si>
    <t>MIDNIGHT STAR 1900CC</t>
  </si>
  <si>
    <t>MT-03  321CC EURO 5  MOD. 2022</t>
  </si>
  <si>
    <t>MT-07 700 CC</t>
  </si>
  <si>
    <t>MT-09 TRACER 850 CC</t>
  </si>
  <si>
    <t>T MAX 500</t>
  </si>
  <si>
    <t>TENERE 700 EURO 4</t>
  </si>
  <si>
    <t>TRACER 700 ABS</t>
  </si>
  <si>
    <t>TRACER 900 115 CV</t>
  </si>
  <si>
    <t>TRICITY 155</t>
  </si>
  <si>
    <t>TRICITY 300 EURO 5</t>
  </si>
  <si>
    <t>X CITY 250</t>
  </si>
  <si>
    <t>X MAX 125</t>
  </si>
  <si>
    <t>X MAX 250</t>
  </si>
  <si>
    <t>XENTER 150</t>
  </si>
  <si>
    <t>XJ6 600CC</t>
  </si>
  <si>
    <t>XMAX 400 CC</t>
  </si>
  <si>
    <t>XMAX 300 EURO 4</t>
  </si>
  <si>
    <t>XSR 700 ABS</t>
  </si>
  <si>
    <t>XT 1200 ZE 112CV SUPER TENERE</t>
  </si>
  <si>
    <t>ZONTES</t>
  </si>
  <si>
    <t>ZT 125 G1 EURO 5</t>
  </si>
  <si>
    <t>MOTOCICLI ELETTRICI</t>
  </si>
  <si>
    <t>RENAULT</t>
  </si>
  <si>
    <t>TWIZY LIFE 45 ELETTRICO</t>
  </si>
  <si>
    <t>TWIZY LIFE FLEX 80 ELETTRICO</t>
  </si>
  <si>
    <t>XEV</t>
  </si>
  <si>
    <t>YOYO Y01 7,5KW</t>
  </si>
  <si>
    <t>MOTOCICLI IBRIDO-BENZINA</t>
  </si>
  <si>
    <t>MP3 300 HYBRID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</si>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</sst>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8" x14ac:knownFonts="1">
    <font>
      <sz val="10"/>
      <name val="Arial"/>
      <family val="2"/>
    </font>
    <font>
      <b/>
      <sz val="10"/>
      <name val="Aptos"/>
      <family val="2"/>
    </font>
    <font>
      <sz val="11"/>
      <color rgb="FF000000"/>
      <name val="Calibri"/>
      <family val="2"/>
      <charset val="1"/>
    </font>
    <font>
      <sz val="10"/>
      <color rgb="FF000000"/>
      <name val="Aptos"/>
      <family val="2"/>
    </font>
    <font>
      <b/>
      <sz val="12"/>
      <name val="Aptos"/>
      <family val="2"/>
    </font>
    <font>
      <sz val="10"/>
      <name val="Aptos"/>
      <family val="2"/>
    </font>
    <font>
      <sz val="10"/>
      <name val="Arial"/>
      <family val="2"/>
      <charset val="1"/>
    </font>
    <font>
      <b/>
      <i/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3" borderId="0" xfId="1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164" fontId="5" fillId="3" borderId="1" xfId="0" applyNumberFormat="1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0" fontId="4" fillId="3" borderId="0" xfId="0" applyFont="1" applyFill="1"/>
    <xf numFmtId="4" fontId="5" fillId="3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3" borderId="3" xfId="0" applyFont="1" applyFill="1" applyBorder="1"/>
    <xf numFmtId="0" fontId="5" fillId="0" borderId="3" xfId="0" applyFont="1" applyBorder="1" applyAlignment="1">
      <alignment horizontal="left"/>
    </xf>
    <xf numFmtId="164" fontId="5" fillId="0" borderId="3" xfId="0" applyNumberFormat="1" applyFont="1" applyBorder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0" fontId="5" fillId="4" borderId="1" xfId="2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4" fillId="3" borderId="4" xfId="0" applyFont="1" applyFill="1" applyBorder="1"/>
    <xf numFmtId="1" fontId="5" fillId="0" borderId="1" xfId="0" applyNumberFormat="1" applyFont="1" applyBorder="1" applyAlignment="1">
      <alignment horizontal="center"/>
    </xf>
    <xf numFmtId="0" fontId="7" fillId="3" borderId="0" xfId="0" applyFont="1" applyFill="1"/>
  </cellXfs>
  <cellStyles count="3">
    <cellStyle name="Excel Built-in Normal" xfId="2" xr:uid="{0330E825-2FD5-4492-8E49-97B16F020F2F}"/>
    <cellStyle name="Normale" xfId="0" builtinId="0"/>
    <cellStyle name="Normale 2" xfId="1" xr:uid="{6D99CD57-2324-49B7-B311-C048180EF2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5F47-8FEB-424E-AE7A-C578B6E4E3D0}">
  <dimension ref="A1:J192"/>
  <sheetViews>
    <sheetView showGridLines="0" tabSelected="1" zoomScaleNormal="100" workbookViewId="0">
      <selection activeCell="J4" sqref="J4"/>
    </sheetView>
  </sheetViews>
  <sheetFormatPr defaultColWidth="12.59765625" defaultRowHeight="13.15" x14ac:dyDescent="0.4"/>
  <cols>
    <col min="1" max="1" width="10.265625" style="6" bestFit="1" customWidth="1"/>
    <col min="2" max="2" width="23.46484375" style="6" bestFit="1" customWidth="1"/>
    <col min="3" max="3" width="30" style="7" bestFit="1" customWidth="1"/>
    <col min="4" max="4" width="10.46484375" style="8" bestFit="1" customWidth="1"/>
    <col min="5" max="8" width="9.46484375" style="6" bestFit="1" customWidth="1"/>
    <col min="9" max="16384" width="12.59765625" style="6"/>
  </cols>
  <sheetData>
    <row r="1" spans="1:10" s="4" customFormat="1" ht="55.15" customHeight="1" x14ac:dyDescent="0.4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0" ht="20" customHeight="1" x14ac:dyDescent="0.5">
      <c r="A2" s="5" t="s">
        <v>8</v>
      </c>
    </row>
    <row r="3" spans="1:10" s="14" customFormat="1" ht="14.1" customHeight="1" x14ac:dyDescent="0.4">
      <c r="A3" s="9">
        <v>10459</v>
      </c>
      <c r="B3" s="10" t="s">
        <v>9</v>
      </c>
      <c r="C3" s="11" t="s">
        <v>10</v>
      </c>
      <c r="D3" s="12">
        <v>0.1678</v>
      </c>
      <c r="E3" s="13">
        <f>$D3*0.1*15000</f>
        <v>251.7</v>
      </c>
      <c r="F3" s="13">
        <f>$D3*0.25*15000</f>
        <v>629.25</v>
      </c>
      <c r="G3" s="13">
        <f>$D3*0.3*15000</f>
        <v>755.1</v>
      </c>
      <c r="H3" s="13">
        <f>$D3*0.5*15000</f>
        <v>1258.5</v>
      </c>
    </row>
    <row r="4" spans="1:10" s="14" customFormat="1" ht="14.1" customHeight="1" x14ac:dyDescent="0.4">
      <c r="A4" s="9">
        <v>20344</v>
      </c>
      <c r="B4" s="10" t="s">
        <v>11</v>
      </c>
      <c r="C4" s="15" t="s">
        <v>12</v>
      </c>
      <c r="D4" s="16">
        <v>0.17660000000000001</v>
      </c>
      <c r="E4" s="13">
        <v>264.90000000000003</v>
      </c>
      <c r="F4" s="13">
        <v>662.25</v>
      </c>
      <c r="G4" s="13">
        <v>794.7</v>
      </c>
      <c r="H4" s="13">
        <v>1324.5</v>
      </c>
      <c r="J4" s="35" t="s">
        <v>242</v>
      </c>
    </row>
    <row r="5" spans="1:10" s="14" customFormat="1" ht="14.1" customHeight="1" x14ac:dyDescent="0.4">
      <c r="A5" s="9">
        <v>20642</v>
      </c>
      <c r="B5" s="10" t="s">
        <v>13</v>
      </c>
      <c r="C5" s="11" t="s">
        <v>14</v>
      </c>
      <c r="D5" s="12">
        <v>0.22650000000000001</v>
      </c>
      <c r="E5" s="13">
        <v>339.75000000000006</v>
      </c>
      <c r="F5" s="13">
        <v>849.375</v>
      </c>
      <c r="G5" s="13">
        <v>1019.25</v>
      </c>
      <c r="H5" s="13">
        <v>1698.75</v>
      </c>
      <c r="J5" s="14" t="s">
        <v>243</v>
      </c>
    </row>
    <row r="6" spans="1:10" s="14" customFormat="1" ht="14.1" customHeight="1" x14ac:dyDescent="0.4">
      <c r="A6" s="9">
        <v>12084</v>
      </c>
      <c r="B6" s="10" t="s">
        <v>13</v>
      </c>
      <c r="C6" s="11" t="s">
        <v>15</v>
      </c>
      <c r="D6" s="12">
        <v>0.16020000000000001</v>
      </c>
      <c r="E6" s="13">
        <v>240.30000000000004</v>
      </c>
      <c r="F6" s="13">
        <v>600.75</v>
      </c>
      <c r="G6" s="13">
        <v>720.9</v>
      </c>
      <c r="H6" s="13">
        <v>1201.5</v>
      </c>
    </row>
    <row r="7" spans="1:10" s="14" customFormat="1" ht="14.1" customHeight="1" x14ac:dyDescent="0.4">
      <c r="A7" s="9">
        <v>10463</v>
      </c>
      <c r="B7" s="10" t="s">
        <v>13</v>
      </c>
      <c r="C7" s="11" t="s">
        <v>16</v>
      </c>
      <c r="D7" s="12">
        <v>0.16539999999999999</v>
      </c>
      <c r="E7" s="13">
        <v>248.1</v>
      </c>
      <c r="F7" s="13">
        <v>620.25</v>
      </c>
      <c r="G7" s="13">
        <v>744.3</v>
      </c>
      <c r="H7" s="13">
        <v>1240.5</v>
      </c>
    </row>
    <row r="8" spans="1:10" s="14" customFormat="1" ht="14.1" customHeight="1" x14ac:dyDescent="0.4">
      <c r="A8" s="9">
        <v>10460</v>
      </c>
      <c r="B8" s="10" t="s">
        <v>13</v>
      </c>
      <c r="C8" s="11" t="s">
        <v>17</v>
      </c>
      <c r="D8" s="12">
        <v>0.1464</v>
      </c>
      <c r="E8" s="13">
        <v>219.6</v>
      </c>
      <c r="F8" s="13">
        <v>549</v>
      </c>
      <c r="G8" s="13">
        <v>658.8</v>
      </c>
      <c r="H8" s="13">
        <v>1098</v>
      </c>
    </row>
    <row r="9" spans="1:10" s="14" customFormat="1" ht="14.1" customHeight="1" x14ac:dyDescent="0.4">
      <c r="A9" s="9">
        <v>17150</v>
      </c>
      <c r="B9" s="10" t="s">
        <v>18</v>
      </c>
      <c r="C9" s="11" t="s">
        <v>19</v>
      </c>
      <c r="D9" s="12">
        <v>0.14069999999999999</v>
      </c>
      <c r="E9" s="13">
        <v>211.04999999999998</v>
      </c>
      <c r="F9" s="13">
        <v>527.625</v>
      </c>
      <c r="G9" s="13">
        <v>633.15</v>
      </c>
      <c r="H9" s="13">
        <v>1055.25</v>
      </c>
    </row>
    <row r="10" spans="1:10" s="14" customFormat="1" ht="14.1" customHeight="1" x14ac:dyDescent="0.4">
      <c r="A10" s="9">
        <v>17149</v>
      </c>
      <c r="B10" s="10" t="s">
        <v>20</v>
      </c>
      <c r="C10" s="11" t="s">
        <v>21</v>
      </c>
      <c r="D10" s="12">
        <v>0.153</v>
      </c>
      <c r="E10" s="13">
        <v>229.50000000000003</v>
      </c>
      <c r="F10" s="13">
        <v>573.75</v>
      </c>
      <c r="G10" s="13">
        <v>688.5</v>
      </c>
      <c r="H10" s="13">
        <v>1147.5</v>
      </c>
    </row>
    <row r="11" spans="1:10" s="14" customFormat="1" ht="20" customHeight="1" x14ac:dyDescent="0.5">
      <c r="A11" s="5" t="s">
        <v>22</v>
      </c>
      <c r="C11" s="17"/>
      <c r="D11" s="18"/>
      <c r="E11" s="19"/>
      <c r="F11" s="19"/>
      <c r="G11" s="19"/>
      <c r="H11" s="19"/>
    </row>
    <row r="12" spans="1:10" s="14" customFormat="1" ht="14.1" customHeight="1" x14ac:dyDescent="0.4">
      <c r="A12" s="9">
        <v>28437</v>
      </c>
      <c r="B12" s="10" t="s">
        <v>23</v>
      </c>
      <c r="C12" s="11" t="s">
        <v>24</v>
      </c>
      <c r="D12" s="12">
        <v>0.1168</v>
      </c>
      <c r="E12" s="13">
        <v>175.20000000000002</v>
      </c>
      <c r="F12" s="13">
        <v>438</v>
      </c>
      <c r="G12" s="13">
        <v>525.6</v>
      </c>
      <c r="H12" s="13">
        <v>876</v>
      </c>
    </row>
    <row r="13" spans="1:10" s="14" customFormat="1" ht="14.1" customHeight="1" x14ac:dyDescent="0.4">
      <c r="A13" s="9">
        <v>29880</v>
      </c>
      <c r="B13" s="10" t="s">
        <v>25</v>
      </c>
      <c r="C13" s="11" t="s">
        <v>26</v>
      </c>
      <c r="D13" s="12">
        <v>0.26350000000000001</v>
      </c>
      <c r="E13" s="13">
        <v>395.25</v>
      </c>
      <c r="F13" s="13">
        <v>988.125</v>
      </c>
      <c r="G13" s="13">
        <v>1185.75</v>
      </c>
      <c r="H13" s="13">
        <v>1976.25</v>
      </c>
    </row>
    <row r="14" spans="1:10" s="14" customFormat="1" ht="14.1" customHeight="1" x14ac:dyDescent="0.4">
      <c r="A14" s="9">
        <v>28316</v>
      </c>
      <c r="B14" s="10" t="s">
        <v>27</v>
      </c>
      <c r="C14" s="11" t="s">
        <v>28</v>
      </c>
      <c r="D14" s="12">
        <v>0.1532</v>
      </c>
      <c r="E14" s="13">
        <v>229.8</v>
      </c>
      <c r="F14" s="13">
        <v>574.5</v>
      </c>
      <c r="G14" s="13">
        <v>689.4</v>
      </c>
      <c r="H14" s="13">
        <v>1149</v>
      </c>
    </row>
    <row r="15" spans="1:10" s="14" customFormat="1" ht="14.1" customHeight="1" x14ac:dyDescent="0.4">
      <c r="A15" s="9">
        <v>30972</v>
      </c>
      <c r="B15" s="10" t="s">
        <v>29</v>
      </c>
      <c r="C15" s="11" t="s">
        <v>30</v>
      </c>
      <c r="D15" s="12">
        <v>0.32879999999999998</v>
      </c>
      <c r="E15" s="13">
        <v>493.2</v>
      </c>
      <c r="F15" s="13">
        <v>1233</v>
      </c>
      <c r="G15" s="13">
        <v>1479.6</v>
      </c>
      <c r="H15" s="13">
        <v>2466</v>
      </c>
    </row>
    <row r="16" spans="1:10" s="14" customFormat="1" ht="14.1" customHeight="1" x14ac:dyDescent="0.4">
      <c r="A16" s="9">
        <v>30711</v>
      </c>
      <c r="B16" s="10" t="s">
        <v>31</v>
      </c>
      <c r="C16" s="11" t="s">
        <v>32</v>
      </c>
      <c r="D16" s="12">
        <v>0.1288</v>
      </c>
      <c r="E16" s="13">
        <v>193.20000000000002</v>
      </c>
      <c r="F16" s="13">
        <v>483</v>
      </c>
      <c r="G16" s="13">
        <v>579.6</v>
      </c>
      <c r="H16" s="13">
        <v>966</v>
      </c>
    </row>
    <row r="17" spans="1:8" ht="20" customHeight="1" x14ac:dyDescent="0.5">
      <c r="A17" s="20" t="s">
        <v>33</v>
      </c>
      <c r="E17" s="21"/>
      <c r="F17" s="21"/>
      <c r="G17" s="21"/>
    </row>
    <row r="18" spans="1:8" s="14" customFormat="1" ht="14.1" customHeight="1" x14ac:dyDescent="0.4">
      <c r="A18" s="22">
        <v>15932</v>
      </c>
      <c r="B18" s="23" t="s">
        <v>34</v>
      </c>
      <c r="C18" s="11" t="s">
        <v>35</v>
      </c>
      <c r="D18" s="12">
        <v>0.34060000000000001</v>
      </c>
      <c r="E18" s="13">
        <v>510.9</v>
      </c>
      <c r="F18" s="13">
        <v>1277.25</v>
      </c>
      <c r="G18" s="13">
        <v>1532.7</v>
      </c>
      <c r="H18" s="13">
        <v>2554.5</v>
      </c>
    </row>
    <row r="19" spans="1:8" s="14" customFormat="1" ht="14.1" customHeight="1" x14ac:dyDescent="0.4">
      <c r="A19" s="22">
        <v>23133</v>
      </c>
      <c r="B19" s="23" t="s">
        <v>34</v>
      </c>
      <c r="C19" s="11" t="s">
        <v>36</v>
      </c>
      <c r="D19" s="12">
        <v>0.43709999999999999</v>
      </c>
      <c r="E19" s="13">
        <v>655.65</v>
      </c>
      <c r="F19" s="13">
        <v>1639.125</v>
      </c>
      <c r="G19" s="13">
        <v>1966.95</v>
      </c>
      <c r="H19" s="13">
        <v>3278.25</v>
      </c>
    </row>
    <row r="20" spans="1:8" s="14" customFormat="1" ht="14.1" customHeight="1" x14ac:dyDescent="0.4">
      <c r="A20" s="22">
        <v>23134</v>
      </c>
      <c r="B20" s="23" t="s">
        <v>37</v>
      </c>
      <c r="C20" s="11" t="s">
        <v>38</v>
      </c>
      <c r="D20" s="12">
        <v>0.45</v>
      </c>
      <c r="E20" s="13">
        <v>675.00000000000011</v>
      </c>
      <c r="F20" s="13">
        <v>1687.5</v>
      </c>
      <c r="G20" s="13">
        <v>2025.0000000000002</v>
      </c>
      <c r="H20" s="13">
        <v>3375</v>
      </c>
    </row>
    <row r="21" spans="1:8" s="14" customFormat="1" ht="14.1" customHeight="1" x14ac:dyDescent="0.4">
      <c r="A21" s="22">
        <v>6352</v>
      </c>
      <c r="B21" s="23" t="s">
        <v>37</v>
      </c>
      <c r="C21" s="11" t="s">
        <v>39</v>
      </c>
      <c r="D21" s="12">
        <v>0.33700000000000002</v>
      </c>
      <c r="E21" s="13">
        <v>505.5</v>
      </c>
      <c r="F21" s="13">
        <v>1263.75</v>
      </c>
      <c r="G21" s="13">
        <v>1516.5000000000002</v>
      </c>
      <c r="H21" s="13">
        <v>2527.5</v>
      </c>
    </row>
    <row r="22" spans="1:8" s="14" customFormat="1" ht="14.1" customHeight="1" x14ac:dyDescent="0.4">
      <c r="A22" s="22">
        <v>20200</v>
      </c>
      <c r="B22" s="23" t="s">
        <v>40</v>
      </c>
      <c r="C22" s="11" t="s">
        <v>41</v>
      </c>
      <c r="D22" s="12">
        <v>0.36520000000000002</v>
      </c>
      <c r="E22" s="13">
        <v>547.80000000000007</v>
      </c>
      <c r="F22" s="13">
        <v>1369.5</v>
      </c>
      <c r="G22" s="13">
        <v>1643.4</v>
      </c>
      <c r="H22" s="13">
        <v>2739</v>
      </c>
    </row>
    <row r="23" spans="1:8" s="14" customFormat="1" ht="14.1" customHeight="1" x14ac:dyDescent="0.4">
      <c r="A23" s="22">
        <v>23135</v>
      </c>
      <c r="B23" s="23" t="s">
        <v>40</v>
      </c>
      <c r="C23" s="11" t="s">
        <v>42</v>
      </c>
      <c r="D23" s="12">
        <v>0.44290000000000002</v>
      </c>
      <c r="E23" s="13">
        <v>664.35</v>
      </c>
      <c r="F23" s="13">
        <v>1660.875</v>
      </c>
      <c r="G23" s="13">
        <v>1993.0499999999997</v>
      </c>
      <c r="H23" s="13">
        <v>3321.75</v>
      </c>
    </row>
    <row r="24" spans="1:8" s="14" customFormat="1" ht="14.1" customHeight="1" x14ac:dyDescent="0.4">
      <c r="A24" s="22">
        <v>15935</v>
      </c>
      <c r="B24" s="23" t="s">
        <v>43</v>
      </c>
      <c r="C24" s="11" t="s">
        <v>44</v>
      </c>
      <c r="D24" s="12">
        <v>0.33610000000000001</v>
      </c>
      <c r="E24" s="13">
        <v>504.15000000000003</v>
      </c>
      <c r="F24" s="13">
        <v>1260.375</v>
      </c>
      <c r="G24" s="13">
        <v>1512.45</v>
      </c>
      <c r="H24" s="13">
        <v>2520.75</v>
      </c>
    </row>
    <row r="25" spans="1:8" s="14" customFormat="1" ht="14.1" customHeight="1" x14ac:dyDescent="0.4">
      <c r="A25" s="22">
        <v>23136</v>
      </c>
      <c r="B25" s="23" t="s">
        <v>45</v>
      </c>
      <c r="C25" s="11" t="s">
        <v>46</v>
      </c>
      <c r="D25" s="12">
        <v>0.40960000000000002</v>
      </c>
      <c r="E25" s="13">
        <v>614.40000000000009</v>
      </c>
      <c r="F25" s="13">
        <v>1536</v>
      </c>
      <c r="G25" s="13">
        <v>1843.2</v>
      </c>
      <c r="H25" s="13">
        <v>3072</v>
      </c>
    </row>
    <row r="26" spans="1:8" s="14" customFormat="1" ht="14.1" customHeight="1" x14ac:dyDescent="0.4">
      <c r="A26" s="22">
        <v>15936</v>
      </c>
      <c r="B26" s="23" t="s">
        <v>45</v>
      </c>
      <c r="C26" s="11" t="s">
        <v>47</v>
      </c>
      <c r="D26" s="12">
        <v>0.34639999999999999</v>
      </c>
      <c r="E26" s="13">
        <v>519.59999999999991</v>
      </c>
      <c r="F26" s="13">
        <v>1299</v>
      </c>
      <c r="G26" s="13">
        <v>1558.8</v>
      </c>
      <c r="H26" s="13">
        <v>2598</v>
      </c>
    </row>
    <row r="27" spans="1:8" s="14" customFormat="1" ht="14.1" customHeight="1" x14ac:dyDescent="0.4">
      <c r="A27" s="22">
        <v>15937</v>
      </c>
      <c r="B27" s="23" t="s">
        <v>48</v>
      </c>
      <c r="C27" s="11" t="s">
        <v>49</v>
      </c>
      <c r="D27" s="12">
        <v>0.35010000000000002</v>
      </c>
      <c r="E27" s="13">
        <v>525.15000000000009</v>
      </c>
      <c r="F27" s="13">
        <v>1312.875</v>
      </c>
      <c r="G27" s="13">
        <v>1575.45</v>
      </c>
      <c r="H27" s="13">
        <v>2625.75</v>
      </c>
    </row>
    <row r="28" spans="1:8" s="14" customFormat="1" ht="14.1" customHeight="1" x14ac:dyDescent="0.4">
      <c r="A28" s="22">
        <v>6390</v>
      </c>
      <c r="B28" s="23" t="s">
        <v>50</v>
      </c>
      <c r="C28" s="11" t="s">
        <v>51</v>
      </c>
      <c r="D28" s="12">
        <v>0.38979999999999998</v>
      </c>
      <c r="E28" s="13">
        <v>584.70000000000005</v>
      </c>
      <c r="F28" s="13">
        <v>1461.75</v>
      </c>
      <c r="G28" s="13">
        <v>1754.1</v>
      </c>
      <c r="H28" s="13">
        <v>2923.5</v>
      </c>
    </row>
    <row r="29" spans="1:8" ht="20" customHeight="1" x14ac:dyDescent="0.5">
      <c r="A29" s="24" t="s">
        <v>52</v>
      </c>
      <c r="C29" s="25"/>
      <c r="D29" s="26"/>
      <c r="E29" s="27"/>
      <c r="F29" s="27"/>
      <c r="G29" s="27"/>
    </row>
    <row r="30" spans="1:8" s="14" customFormat="1" ht="14.1" customHeight="1" x14ac:dyDescent="0.4">
      <c r="A30" s="22">
        <v>17710</v>
      </c>
      <c r="B30" s="28" t="s">
        <v>9</v>
      </c>
      <c r="C30" s="11" t="s">
        <v>53</v>
      </c>
      <c r="D30" s="12">
        <v>0.1888</v>
      </c>
      <c r="E30" s="13">
        <v>283.2</v>
      </c>
      <c r="F30" s="13">
        <v>708</v>
      </c>
      <c r="G30" s="13">
        <v>849.59999999999991</v>
      </c>
      <c r="H30" s="13">
        <v>1416</v>
      </c>
    </row>
    <row r="31" spans="1:8" s="14" customFormat="1" ht="14.1" customHeight="1" x14ac:dyDescent="0.4">
      <c r="A31" s="22">
        <v>15333</v>
      </c>
      <c r="B31" s="28" t="s">
        <v>9</v>
      </c>
      <c r="C31" s="11" t="s">
        <v>54</v>
      </c>
      <c r="D31" s="12">
        <v>0.16980000000000001</v>
      </c>
      <c r="E31" s="13">
        <v>254.70000000000002</v>
      </c>
      <c r="F31" s="13">
        <v>636.75</v>
      </c>
      <c r="G31" s="13">
        <v>764.1</v>
      </c>
      <c r="H31" s="13">
        <v>1273.5</v>
      </c>
    </row>
    <row r="32" spans="1:8" s="14" customFormat="1" ht="14.1" customHeight="1" x14ac:dyDescent="0.4">
      <c r="A32" s="22">
        <v>22728</v>
      </c>
      <c r="B32" s="28" t="s">
        <v>9</v>
      </c>
      <c r="C32" s="11" t="s">
        <v>55</v>
      </c>
      <c r="D32" s="12">
        <v>0.17660000000000001</v>
      </c>
      <c r="E32" s="13">
        <v>264.90000000000003</v>
      </c>
      <c r="F32" s="13">
        <v>662.25</v>
      </c>
      <c r="G32" s="13">
        <v>794.7</v>
      </c>
      <c r="H32" s="13">
        <v>1324.5</v>
      </c>
    </row>
    <row r="33" spans="1:8" s="14" customFormat="1" ht="14.1" customHeight="1" x14ac:dyDescent="0.4">
      <c r="A33" s="22">
        <v>23579</v>
      </c>
      <c r="B33" s="28" t="s">
        <v>9</v>
      </c>
      <c r="C33" s="11" t="s">
        <v>56</v>
      </c>
      <c r="D33" s="12">
        <v>0.2077</v>
      </c>
      <c r="E33" s="13">
        <v>311.55</v>
      </c>
      <c r="F33" s="13">
        <v>778.875</v>
      </c>
      <c r="G33" s="13">
        <v>934.65</v>
      </c>
      <c r="H33" s="13">
        <v>1557.75</v>
      </c>
    </row>
    <row r="34" spans="1:8" s="14" customFormat="1" ht="14.1" customHeight="1" x14ac:dyDescent="0.4">
      <c r="A34" s="22">
        <v>30684</v>
      </c>
      <c r="B34" s="28" t="s">
        <v>9</v>
      </c>
      <c r="C34" s="11" t="s">
        <v>57</v>
      </c>
      <c r="D34" s="12">
        <v>0.3296</v>
      </c>
      <c r="E34" s="13">
        <v>494.40000000000003</v>
      </c>
      <c r="F34" s="13">
        <v>1236</v>
      </c>
      <c r="G34" s="13">
        <v>1483.2</v>
      </c>
      <c r="H34" s="13">
        <v>2472</v>
      </c>
    </row>
    <row r="35" spans="1:8" s="14" customFormat="1" ht="14.1" customHeight="1" x14ac:dyDescent="0.4">
      <c r="A35" s="22">
        <v>27051</v>
      </c>
      <c r="B35" s="28" t="s">
        <v>58</v>
      </c>
      <c r="C35" s="11" t="s">
        <v>59</v>
      </c>
      <c r="D35" s="12">
        <v>0.27410000000000001</v>
      </c>
      <c r="E35" s="13">
        <v>411.15000000000003</v>
      </c>
      <c r="F35" s="13">
        <v>1027.875</v>
      </c>
      <c r="G35" s="13">
        <v>1233.45</v>
      </c>
      <c r="H35" s="13">
        <v>2055.75</v>
      </c>
    </row>
    <row r="36" spans="1:8" s="14" customFormat="1" ht="14.1" customHeight="1" x14ac:dyDescent="0.4">
      <c r="A36" s="22">
        <v>31102</v>
      </c>
      <c r="B36" s="28" t="s">
        <v>58</v>
      </c>
      <c r="C36" s="11" t="s">
        <v>60</v>
      </c>
      <c r="D36" s="12">
        <v>0.2908</v>
      </c>
      <c r="E36" s="13">
        <v>436.20000000000005</v>
      </c>
      <c r="F36" s="13">
        <v>1090.5</v>
      </c>
      <c r="G36" s="13">
        <v>1308.5999999999999</v>
      </c>
      <c r="H36" s="13">
        <v>2181</v>
      </c>
    </row>
    <row r="37" spans="1:8" s="14" customFormat="1" ht="14.1" customHeight="1" x14ac:dyDescent="0.4">
      <c r="A37" s="22">
        <v>27050</v>
      </c>
      <c r="B37" s="28" t="s">
        <v>58</v>
      </c>
      <c r="C37" s="11" t="s">
        <v>61</v>
      </c>
      <c r="D37" s="12">
        <v>0.26769999999999999</v>
      </c>
      <c r="E37" s="13">
        <v>401.55</v>
      </c>
      <c r="F37" s="13">
        <v>1003.875</v>
      </c>
      <c r="G37" s="13">
        <v>1204.6499999999999</v>
      </c>
      <c r="H37" s="13">
        <v>2007.75</v>
      </c>
    </row>
    <row r="38" spans="1:8" s="14" customFormat="1" ht="14.1" customHeight="1" x14ac:dyDescent="0.4">
      <c r="A38" s="22">
        <v>30714</v>
      </c>
      <c r="B38" s="28" t="s">
        <v>58</v>
      </c>
      <c r="C38" s="11" t="s">
        <v>62</v>
      </c>
      <c r="D38" s="12">
        <v>0.28320000000000001</v>
      </c>
      <c r="E38" s="13">
        <v>424.8</v>
      </c>
      <c r="F38" s="13">
        <v>1062</v>
      </c>
      <c r="G38" s="13">
        <v>1274.3999999999999</v>
      </c>
      <c r="H38" s="13">
        <v>2124</v>
      </c>
    </row>
    <row r="39" spans="1:8" s="14" customFormat="1" ht="14.1" customHeight="1" x14ac:dyDescent="0.4">
      <c r="A39" s="22">
        <v>31558</v>
      </c>
      <c r="B39" s="28" t="s">
        <v>63</v>
      </c>
      <c r="C39" s="11" t="s">
        <v>64</v>
      </c>
      <c r="D39" s="12">
        <v>0.1943</v>
      </c>
      <c r="E39" s="13">
        <v>291.45000000000005</v>
      </c>
      <c r="F39" s="13">
        <v>728.625</v>
      </c>
      <c r="G39" s="13">
        <v>874.34999999999991</v>
      </c>
      <c r="H39" s="13">
        <v>1457.25</v>
      </c>
    </row>
    <row r="40" spans="1:8" s="14" customFormat="1" ht="14.1" customHeight="1" x14ac:dyDescent="0.4">
      <c r="A40" s="22">
        <v>30325</v>
      </c>
      <c r="B40" s="28" t="s">
        <v>65</v>
      </c>
      <c r="C40" s="11" t="s">
        <v>66</v>
      </c>
      <c r="D40" s="12">
        <v>0.28610000000000002</v>
      </c>
      <c r="E40" s="13">
        <v>429.15000000000003</v>
      </c>
      <c r="F40" s="13">
        <v>1072.875</v>
      </c>
      <c r="G40" s="13">
        <v>1287.45</v>
      </c>
      <c r="H40" s="13">
        <v>2145.75</v>
      </c>
    </row>
    <row r="41" spans="1:8" s="14" customFormat="1" ht="14.1" customHeight="1" x14ac:dyDescent="0.4">
      <c r="A41" s="22">
        <v>16631</v>
      </c>
      <c r="B41" s="28" t="s">
        <v>65</v>
      </c>
      <c r="C41" s="11" t="s">
        <v>67</v>
      </c>
      <c r="D41" s="12">
        <v>0.35220000000000001</v>
      </c>
      <c r="E41" s="13">
        <v>528.30000000000007</v>
      </c>
      <c r="F41" s="13">
        <v>1320.75</v>
      </c>
      <c r="G41" s="13">
        <v>1584.9</v>
      </c>
      <c r="H41" s="13">
        <v>2641.5</v>
      </c>
    </row>
    <row r="42" spans="1:8" s="14" customFormat="1" ht="14.1" customHeight="1" x14ac:dyDescent="0.4">
      <c r="A42" s="22">
        <v>20715</v>
      </c>
      <c r="B42" s="28" t="s">
        <v>65</v>
      </c>
      <c r="C42" s="11" t="s">
        <v>68</v>
      </c>
      <c r="D42" s="12">
        <v>0.2979</v>
      </c>
      <c r="E42" s="13">
        <v>446.85</v>
      </c>
      <c r="F42" s="13">
        <v>1117.125</v>
      </c>
      <c r="G42" s="13">
        <v>1340.55</v>
      </c>
      <c r="H42" s="13">
        <v>2234.25</v>
      </c>
    </row>
    <row r="43" spans="1:8" s="14" customFormat="1" ht="14.1" customHeight="1" x14ac:dyDescent="0.4">
      <c r="A43" s="22">
        <v>30618</v>
      </c>
      <c r="B43" s="28" t="s">
        <v>65</v>
      </c>
      <c r="C43" s="11" t="s">
        <v>69</v>
      </c>
      <c r="D43" s="12">
        <v>0.30969999999999998</v>
      </c>
      <c r="E43" s="13">
        <v>464.54999999999995</v>
      </c>
      <c r="F43" s="13">
        <v>1161.375</v>
      </c>
      <c r="G43" s="13">
        <v>1393.6499999999999</v>
      </c>
      <c r="H43" s="13">
        <v>2322.75</v>
      </c>
    </row>
    <row r="44" spans="1:8" s="14" customFormat="1" ht="14.1" customHeight="1" x14ac:dyDescent="0.4">
      <c r="A44" s="22">
        <v>26294</v>
      </c>
      <c r="B44" s="28" t="s">
        <v>65</v>
      </c>
      <c r="C44" s="11" t="s">
        <v>70</v>
      </c>
      <c r="D44" s="12">
        <v>0.3115</v>
      </c>
      <c r="E44" s="13">
        <v>467.25</v>
      </c>
      <c r="F44" s="13">
        <v>1168.125</v>
      </c>
      <c r="G44" s="13">
        <v>1401.7499999999998</v>
      </c>
      <c r="H44" s="13">
        <v>2336.25</v>
      </c>
    </row>
    <row r="45" spans="1:8" s="14" customFormat="1" ht="14.1" customHeight="1" x14ac:dyDescent="0.4">
      <c r="A45" s="22">
        <v>19899</v>
      </c>
      <c r="B45" s="28" t="s">
        <v>65</v>
      </c>
      <c r="C45" s="11" t="s">
        <v>71</v>
      </c>
      <c r="D45" s="12">
        <v>0.6008</v>
      </c>
      <c r="E45" s="13">
        <v>901.2</v>
      </c>
      <c r="F45" s="13">
        <v>2253</v>
      </c>
      <c r="G45" s="13">
        <v>2703.6</v>
      </c>
      <c r="H45" s="13">
        <v>4506</v>
      </c>
    </row>
    <row r="46" spans="1:8" s="14" customFormat="1" ht="14.1" customHeight="1" x14ac:dyDescent="0.4">
      <c r="A46" s="22">
        <v>21489</v>
      </c>
      <c r="B46" s="28" t="s">
        <v>65</v>
      </c>
      <c r="C46" s="11" t="s">
        <v>72</v>
      </c>
      <c r="D46" s="12">
        <v>0.45650000000000002</v>
      </c>
      <c r="E46" s="13">
        <v>684.75</v>
      </c>
      <c r="F46" s="13">
        <v>1711.875</v>
      </c>
      <c r="G46" s="13">
        <v>2054.25</v>
      </c>
      <c r="H46" s="13">
        <v>3423.75</v>
      </c>
    </row>
    <row r="47" spans="1:8" s="14" customFormat="1" ht="14.1" customHeight="1" x14ac:dyDescent="0.4">
      <c r="A47" s="22">
        <v>23013</v>
      </c>
      <c r="B47" s="28" t="s">
        <v>65</v>
      </c>
      <c r="C47" s="11" t="s">
        <v>73</v>
      </c>
      <c r="D47" s="12">
        <v>0.38569999999999999</v>
      </c>
      <c r="E47" s="13">
        <v>578.54999999999995</v>
      </c>
      <c r="F47" s="13">
        <v>1446.375</v>
      </c>
      <c r="G47" s="13">
        <v>1735.6499999999999</v>
      </c>
      <c r="H47" s="13">
        <v>2892.75</v>
      </c>
    </row>
    <row r="48" spans="1:8" s="14" customFormat="1" ht="14.1" customHeight="1" x14ac:dyDescent="0.4">
      <c r="A48" s="22">
        <v>28236</v>
      </c>
      <c r="B48" s="28" t="s">
        <v>65</v>
      </c>
      <c r="C48" s="11" t="s">
        <v>74</v>
      </c>
      <c r="D48" s="12">
        <v>0.4461</v>
      </c>
      <c r="E48" s="13">
        <v>669.15000000000009</v>
      </c>
      <c r="F48" s="13">
        <v>1672.875</v>
      </c>
      <c r="G48" s="13">
        <v>2007.45</v>
      </c>
      <c r="H48" s="13">
        <v>3345.75</v>
      </c>
    </row>
    <row r="49" spans="1:8" s="14" customFormat="1" ht="14.1" customHeight="1" x14ac:dyDescent="0.4">
      <c r="A49" s="22">
        <v>30364</v>
      </c>
      <c r="B49" s="28" t="s">
        <v>65</v>
      </c>
      <c r="C49" s="11" t="s">
        <v>75</v>
      </c>
      <c r="D49" s="12">
        <v>0.44</v>
      </c>
      <c r="E49" s="13">
        <v>660.00000000000011</v>
      </c>
      <c r="F49" s="13">
        <v>1650</v>
      </c>
      <c r="G49" s="13">
        <v>1980</v>
      </c>
      <c r="H49" s="13">
        <v>3300</v>
      </c>
    </row>
    <row r="50" spans="1:8" s="14" customFormat="1" ht="14.1" customHeight="1" x14ac:dyDescent="0.4">
      <c r="A50" s="22">
        <v>23014</v>
      </c>
      <c r="B50" s="28" t="s">
        <v>65</v>
      </c>
      <c r="C50" s="11" t="s">
        <v>76</v>
      </c>
      <c r="D50" s="12">
        <v>0.42380000000000001</v>
      </c>
      <c r="E50" s="13">
        <v>635.70000000000005</v>
      </c>
      <c r="F50" s="13">
        <v>1589.25</v>
      </c>
      <c r="G50" s="13">
        <v>1907.1000000000001</v>
      </c>
      <c r="H50" s="13">
        <v>3178.5</v>
      </c>
    </row>
    <row r="51" spans="1:8" s="14" customFormat="1" ht="14.1" customHeight="1" x14ac:dyDescent="0.4">
      <c r="A51" s="22">
        <v>31352</v>
      </c>
      <c r="B51" s="28" t="s">
        <v>77</v>
      </c>
      <c r="C51" s="11" t="s">
        <v>78</v>
      </c>
      <c r="D51" s="12">
        <v>0.30249999999999999</v>
      </c>
      <c r="E51" s="13">
        <v>453.75</v>
      </c>
      <c r="F51" s="13">
        <v>1134.375</v>
      </c>
      <c r="G51" s="13">
        <v>1361.25</v>
      </c>
      <c r="H51" s="13">
        <v>2268.75</v>
      </c>
    </row>
    <row r="52" spans="1:8" s="14" customFormat="1" ht="14.1" customHeight="1" x14ac:dyDescent="0.4">
      <c r="A52" s="22">
        <v>23015</v>
      </c>
      <c r="B52" s="28" t="s">
        <v>79</v>
      </c>
      <c r="C52" s="11" t="s">
        <v>80</v>
      </c>
      <c r="D52" s="12">
        <v>0.35099999999999998</v>
      </c>
      <c r="E52" s="13">
        <v>526.5</v>
      </c>
      <c r="F52" s="13">
        <v>1316.25</v>
      </c>
      <c r="G52" s="13">
        <v>1579.4999999999998</v>
      </c>
      <c r="H52" s="13">
        <v>2632.5</v>
      </c>
    </row>
    <row r="53" spans="1:8" s="14" customFormat="1" ht="14.1" customHeight="1" x14ac:dyDescent="0.4">
      <c r="A53" s="22">
        <v>27108</v>
      </c>
      <c r="B53" s="28" t="s">
        <v>79</v>
      </c>
      <c r="C53" s="11" t="s">
        <v>81</v>
      </c>
      <c r="D53" s="12">
        <v>0.40429999999999999</v>
      </c>
      <c r="E53" s="13">
        <v>606.45000000000005</v>
      </c>
      <c r="F53" s="13">
        <v>1516.125</v>
      </c>
      <c r="G53" s="13">
        <v>1819.35</v>
      </c>
      <c r="H53" s="13">
        <v>3032.25</v>
      </c>
    </row>
    <row r="54" spans="1:8" s="14" customFormat="1" ht="14.1" customHeight="1" x14ac:dyDescent="0.4">
      <c r="A54" s="22">
        <v>20386</v>
      </c>
      <c r="B54" s="28" t="s">
        <v>79</v>
      </c>
      <c r="C54" s="11" t="s">
        <v>82</v>
      </c>
      <c r="D54" s="12">
        <v>0.39319999999999999</v>
      </c>
      <c r="E54" s="13">
        <v>589.80000000000007</v>
      </c>
      <c r="F54" s="13">
        <v>1474.5</v>
      </c>
      <c r="G54" s="13">
        <v>1769.3999999999999</v>
      </c>
      <c r="H54" s="13">
        <v>2949</v>
      </c>
    </row>
    <row r="55" spans="1:8" s="14" customFormat="1" ht="14.1" customHeight="1" x14ac:dyDescent="0.4">
      <c r="A55" s="22">
        <v>28237</v>
      </c>
      <c r="B55" s="28" t="s">
        <v>79</v>
      </c>
      <c r="C55" s="11" t="s">
        <v>83</v>
      </c>
      <c r="D55" s="12">
        <v>0.51529999999999998</v>
      </c>
      <c r="E55" s="13">
        <v>772.95</v>
      </c>
      <c r="F55" s="13">
        <v>1932.375</v>
      </c>
      <c r="G55" s="13">
        <v>2318.8499999999995</v>
      </c>
      <c r="H55" s="13">
        <v>3864.75</v>
      </c>
    </row>
    <row r="56" spans="1:8" s="14" customFormat="1" ht="14.1" customHeight="1" x14ac:dyDescent="0.4">
      <c r="A56" s="22">
        <v>30709</v>
      </c>
      <c r="B56" s="28" t="s">
        <v>79</v>
      </c>
      <c r="C56" s="11" t="s">
        <v>84</v>
      </c>
      <c r="D56" s="12">
        <v>0.60640000000000005</v>
      </c>
      <c r="E56" s="13">
        <v>909.60000000000014</v>
      </c>
      <c r="F56" s="13">
        <v>2274</v>
      </c>
      <c r="G56" s="13">
        <v>2728.8</v>
      </c>
      <c r="H56" s="13">
        <v>4548</v>
      </c>
    </row>
    <row r="57" spans="1:8" s="14" customFormat="1" ht="14.1" customHeight="1" x14ac:dyDescent="0.4">
      <c r="A57" s="22">
        <v>27129</v>
      </c>
      <c r="B57" s="28" t="s">
        <v>79</v>
      </c>
      <c r="C57" s="11" t="s">
        <v>85</v>
      </c>
      <c r="D57" s="12">
        <v>0.61570000000000003</v>
      </c>
      <c r="E57" s="13">
        <v>923.55000000000007</v>
      </c>
      <c r="F57" s="13">
        <v>2308.875</v>
      </c>
      <c r="G57" s="13">
        <v>2770.65</v>
      </c>
      <c r="H57" s="13">
        <v>4617.75</v>
      </c>
    </row>
    <row r="58" spans="1:8" s="14" customFormat="1" ht="14.1" customHeight="1" x14ac:dyDescent="0.4">
      <c r="A58" s="22">
        <v>26290</v>
      </c>
      <c r="B58" s="28" t="s">
        <v>79</v>
      </c>
      <c r="C58" s="11" t="s">
        <v>86</v>
      </c>
      <c r="D58" s="12">
        <v>0.36530000000000001</v>
      </c>
      <c r="E58" s="13">
        <v>547.95000000000005</v>
      </c>
      <c r="F58" s="13">
        <v>1369.875</v>
      </c>
      <c r="G58" s="13">
        <v>1643.8500000000001</v>
      </c>
      <c r="H58" s="13">
        <v>2739.75</v>
      </c>
    </row>
    <row r="59" spans="1:8" s="14" customFormat="1" ht="14.1" customHeight="1" x14ac:dyDescent="0.4">
      <c r="A59" s="22">
        <v>22419</v>
      </c>
      <c r="B59" s="28" t="s">
        <v>79</v>
      </c>
      <c r="C59" s="11" t="s">
        <v>87</v>
      </c>
      <c r="D59" s="12">
        <v>0.31590000000000001</v>
      </c>
      <c r="E59" s="13">
        <v>473.85</v>
      </c>
      <c r="F59" s="13">
        <v>1184.625</v>
      </c>
      <c r="G59" s="13">
        <v>1421.5500000000002</v>
      </c>
      <c r="H59" s="13">
        <v>2369.25</v>
      </c>
    </row>
    <row r="60" spans="1:8" s="14" customFormat="1" ht="14.1" customHeight="1" x14ac:dyDescent="0.4">
      <c r="A60" s="22">
        <v>31101</v>
      </c>
      <c r="B60" s="28" t="s">
        <v>88</v>
      </c>
      <c r="C60" s="11" t="s">
        <v>89</v>
      </c>
      <c r="D60" s="12">
        <v>0.25719999999999998</v>
      </c>
      <c r="E60" s="13">
        <v>385.8</v>
      </c>
      <c r="F60" s="13">
        <v>964.49999999999989</v>
      </c>
      <c r="G60" s="13">
        <v>1157.3999999999999</v>
      </c>
      <c r="H60" s="13">
        <v>1928.9999999999998</v>
      </c>
    </row>
    <row r="61" spans="1:8" s="14" customFormat="1" ht="14.1" customHeight="1" x14ac:dyDescent="0.4">
      <c r="A61" s="22">
        <v>23424</v>
      </c>
      <c r="B61" s="28" t="s">
        <v>90</v>
      </c>
      <c r="C61" s="11" t="s">
        <v>91</v>
      </c>
      <c r="D61" s="12">
        <v>0.25469999999999998</v>
      </c>
      <c r="E61" s="13">
        <v>382.05</v>
      </c>
      <c r="F61" s="13">
        <v>955.12499999999989</v>
      </c>
      <c r="G61" s="13">
        <v>1146.1499999999999</v>
      </c>
      <c r="H61" s="13">
        <v>1910.2499999999998</v>
      </c>
    </row>
    <row r="62" spans="1:8" s="14" customFormat="1" ht="14.1" customHeight="1" x14ac:dyDescent="0.4">
      <c r="A62" s="22">
        <v>26295</v>
      </c>
      <c r="B62" s="28" t="s">
        <v>92</v>
      </c>
      <c r="C62" s="11" t="s">
        <v>93</v>
      </c>
      <c r="D62" s="12">
        <v>0.32629999999999998</v>
      </c>
      <c r="E62" s="13">
        <v>489.45</v>
      </c>
      <c r="F62" s="13">
        <v>1223.625</v>
      </c>
      <c r="G62" s="13">
        <v>1468.35</v>
      </c>
      <c r="H62" s="13">
        <v>2447.25</v>
      </c>
    </row>
    <row r="63" spans="1:8" s="14" customFormat="1" ht="14.1" customHeight="1" x14ac:dyDescent="0.4">
      <c r="A63" s="22">
        <v>21500</v>
      </c>
      <c r="B63" s="28" t="s">
        <v>94</v>
      </c>
      <c r="C63" s="11" t="s">
        <v>95</v>
      </c>
      <c r="D63" s="12">
        <v>0.45190000000000002</v>
      </c>
      <c r="E63" s="13">
        <v>677.85000000000014</v>
      </c>
      <c r="F63" s="13">
        <v>1694.625</v>
      </c>
      <c r="G63" s="13">
        <v>2033.55</v>
      </c>
      <c r="H63" s="13">
        <v>3389.25</v>
      </c>
    </row>
    <row r="64" spans="1:8" s="14" customFormat="1" ht="14.1" customHeight="1" x14ac:dyDescent="0.4">
      <c r="A64" s="22">
        <v>31308</v>
      </c>
      <c r="B64" s="28" t="s">
        <v>94</v>
      </c>
      <c r="C64" s="11" t="s">
        <v>96</v>
      </c>
      <c r="D64" s="12">
        <v>0.54210000000000003</v>
      </c>
      <c r="E64" s="13">
        <v>813.15000000000009</v>
      </c>
      <c r="F64" s="13">
        <v>2032.875</v>
      </c>
      <c r="G64" s="13">
        <v>2439.4499999999998</v>
      </c>
      <c r="H64" s="13">
        <v>4065.75</v>
      </c>
    </row>
    <row r="65" spans="1:8" s="14" customFormat="1" ht="14.1" customHeight="1" x14ac:dyDescent="0.4">
      <c r="A65" s="22">
        <v>30672</v>
      </c>
      <c r="B65" s="28" t="s">
        <v>94</v>
      </c>
      <c r="C65" s="11" t="s">
        <v>97</v>
      </c>
      <c r="D65" s="12">
        <v>0.49509999999999998</v>
      </c>
      <c r="E65" s="13">
        <v>742.65</v>
      </c>
      <c r="F65" s="13">
        <v>1856.625</v>
      </c>
      <c r="G65" s="13">
        <v>2227.9499999999998</v>
      </c>
      <c r="H65" s="13">
        <v>3713.25</v>
      </c>
    </row>
    <row r="66" spans="1:8" s="14" customFormat="1" ht="14.1" customHeight="1" x14ac:dyDescent="0.4">
      <c r="A66" s="22">
        <v>15340</v>
      </c>
      <c r="B66" s="28" t="s">
        <v>94</v>
      </c>
      <c r="C66" s="11" t="s">
        <v>98</v>
      </c>
      <c r="D66" s="12">
        <v>0.35520000000000002</v>
      </c>
      <c r="E66" s="13">
        <v>532.80000000000007</v>
      </c>
      <c r="F66" s="13">
        <v>1332</v>
      </c>
      <c r="G66" s="13">
        <v>1598.4</v>
      </c>
      <c r="H66" s="13">
        <v>2664</v>
      </c>
    </row>
    <row r="67" spans="1:8" s="14" customFormat="1" ht="14.1" customHeight="1" x14ac:dyDescent="0.4">
      <c r="A67" s="22">
        <v>30208</v>
      </c>
      <c r="B67" s="28" t="s">
        <v>99</v>
      </c>
      <c r="C67" s="11" t="s">
        <v>100</v>
      </c>
      <c r="D67" s="12">
        <v>0.247</v>
      </c>
      <c r="E67" s="13">
        <v>370.5</v>
      </c>
      <c r="F67" s="13">
        <v>926.25</v>
      </c>
      <c r="G67" s="13">
        <v>1111.5</v>
      </c>
      <c r="H67" s="13">
        <v>1852.5</v>
      </c>
    </row>
    <row r="68" spans="1:8" s="14" customFormat="1" ht="14.1" customHeight="1" x14ac:dyDescent="0.4">
      <c r="A68" s="22">
        <v>22989</v>
      </c>
      <c r="B68" s="28" t="s">
        <v>99</v>
      </c>
      <c r="C68" s="11" t="s">
        <v>101</v>
      </c>
      <c r="D68" s="12">
        <v>0.35849999999999999</v>
      </c>
      <c r="E68" s="13">
        <v>537.75</v>
      </c>
      <c r="F68" s="13">
        <v>1344.375</v>
      </c>
      <c r="G68" s="13">
        <v>1613.25</v>
      </c>
      <c r="H68" s="13">
        <v>2688.75</v>
      </c>
    </row>
    <row r="69" spans="1:8" s="14" customFormat="1" ht="14.1" customHeight="1" x14ac:dyDescent="0.4">
      <c r="A69" s="22">
        <v>29911</v>
      </c>
      <c r="B69" s="28" t="s">
        <v>99</v>
      </c>
      <c r="C69" s="11" t="s">
        <v>102</v>
      </c>
      <c r="D69" s="12">
        <v>0.37630000000000002</v>
      </c>
      <c r="E69" s="13">
        <v>564.45000000000005</v>
      </c>
      <c r="F69" s="13">
        <v>1411.125</v>
      </c>
      <c r="G69" s="13">
        <v>1693.3500000000001</v>
      </c>
      <c r="H69" s="13">
        <v>2822.25</v>
      </c>
    </row>
    <row r="70" spans="1:8" s="14" customFormat="1" ht="14.1" customHeight="1" x14ac:dyDescent="0.4">
      <c r="A70" s="22">
        <v>30662</v>
      </c>
      <c r="B70" s="28" t="s">
        <v>99</v>
      </c>
      <c r="C70" s="11" t="s">
        <v>103</v>
      </c>
      <c r="D70" s="12">
        <v>0.25369999999999998</v>
      </c>
      <c r="E70" s="13">
        <v>380.55</v>
      </c>
      <c r="F70" s="13">
        <v>951.37499999999989</v>
      </c>
      <c r="G70" s="13">
        <v>1141.6499999999999</v>
      </c>
      <c r="H70" s="13">
        <v>1902.7499999999998</v>
      </c>
    </row>
    <row r="71" spans="1:8" s="14" customFormat="1" ht="14.1" customHeight="1" x14ac:dyDescent="0.4">
      <c r="A71" s="22">
        <v>22413</v>
      </c>
      <c r="B71" s="28" t="s">
        <v>99</v>
      </c>
      <c r="C71" s="11" t="s">
        <v>104</v>
      </c>
      <c r="D71" s="12">
        <v>0.22409999999999999</v>
      </c>
      <c r="E71" s="13">
        <v>336.15</v>
      </c>
      <c r="F71" s="13">
        <v>840.375</v>
      </c>
      <c r="G71" s="13">
        <v>1008.4499999999999</v>
      </c>
      <c r="H71" s="13">
        <v>1680.75</v>
      </c>
    </row>
    <row r="72" spans="1:8" s="14" customFormat="1" ht="14.1" customHeight="1" x14ac:dyDescent="0.4">
      <c r="A72" s="22">
        <v>27128</v>
      </c>
      <c r="B72" s="28" t="s">
        <v>99</v>
      </c>
      <c r="C72" s="11" t="s">
        <v>105</v>
      </c>
      <c r="D72" s="12">
        <v>0.2828</v>
      </c>
      <c r="E72" s="13">
        <v>424.2</v>
      </c>
      <c r="F72" s="13">
        <v>1060.5</v>
      </c>
      <c r="G72" s="13">
        <v>1272.5999999999999</v>
      </c>
      <c r="H72" s="13">
        <v>2121</v>
      </c>
    </row>
    <row r="73" spans="1:8" s="14" customFormat="1" ht="14.1" customHeight="1" x14ac:dyDescent="0.4">
      <c r="A73" s="22">
        <v>31110</v>
      </c>
      <c r="B73" s="28" t="s">
        <v>99</v>
      </c>
      <c r="C73" s="11" t="s">
        <v>106</v>
      </c>
      <c r="D73" s="12">
        <v>0.28210000000000002</v>
      </c>
      <c r="E73" s="13">
        <v>423.15000000000003</v>
      </c>
      <c r="F73" s="13">
        <v>1057.875</v>
      </c>
      <c r="G73" s="13">
        <v>1269.45</v>
      </c>
      <c r="H73" s="13">
        <v>2115.75</v>
      </c>
    </row>
    <row r="74" spans="1:8" s="14" customFormat="1" ht="14.1" customHeight="1" x14ac:dyDescent="0.4">
      <c r="A74" s="22">
        <v>26292</v>
      </c>
      <c r="B74" s="28" t="s">
        <v>99</v>
      </c>
      <c r="C74" s="11" t="s">
        <v>107</v>
      </c>
      <c r="D74" s="12">
        <v>0.40670000000000001</v>
      </c>
      <c r="E74" s="13">
        <v>610.05000000000007</v>
      </c>
      <c r="F74" s="13">
        <v>1525.125</v>
      </c>
      <c r="G74" s="13">
        <v>1830.1499999999999</v>
      </c>
      <c r="H74" s="13">
        <v>3050.25</v>
      </c>
    </row>
    <row r="75" spans="1:8" s="14" customFormat="1" ht="14.1" customHeight="1" x14ac:dyDescent="0.4">
      <c r="A75" s="22">
        <v>26293</v>
      </c>
      <c r="B75" s="28" t="s">
        <v>99</v>
      </c>
      <c r="C75" s="11" t="s">
        <v>108</v>
      </c>
      <c r="D75" s="12">
        <v>0.20119999999999999</v>
      </c>
      <c r="E75" s="13">
        <v>301.8</v>
      </c>
      <c r="F75" s="13">
        <v>754.5</v>
      </c>
      <c r="G75" s="13">
        <v>905.4</v>
      </c>
      <c r="H75" s="13">
        <v>1509</v>
      </c>
    </row>
    <row r="76" spans="1:8" s="14" customFormat="1" ht="14.1" customHeight="1" x14ac:dyDescent="0.4">
      <c r="A76" s="22">
        <v>20589</v>
      </c>
      <c r="B76" s="28" t="s">
        <v>99</v>
      </c>
      <c r="C76" s="11" t="s">
        <v>109</v>
      </c>
      <c r="D76" s="12">
        <v>0.41770000000000002</v>
      </c>
      <c r="E76" s="13">
        <v>626.55000000000007</v>
      </c>
      <c r="F76" s="13">
        <v>1566.375</v>
      </c>
      <c r="G76" s="13">
        <v>1879.65</v>
      </c>
      <c r="H76" s="13">
        <v>3132.75</v>
      </c>
    </row>
    <row r="77" spans="1:8" s="14" customFormat="1" ht="14.1" customHeight="1" x14ac:dyDescent="0.4">
      <c r="A77" s="22">
        <v>22414</v>
      </c>
      <c r="B77" s="28" t="s">
        <v>99</v>
      </c>
      <c r="C77" s="11" t="s">
        <v>110</v>
      </c>
      <c r="D77" s="12">
        <v>0.28210000000000002</v>
      </c>
      <c r="E77" s="13">
        <v>423.15000000000003</v>
      </c>
      <c r="F77" s="13">
        <v>1057.875</v>
      </c>
      <c r="G77" s="13">
        <v>1269.45</v>
      </c>
      <c r="H77" s="13">
        <v>2115.75</v>
      </c>
    </row>
    <row r="78" spans="1:8" s="14" customFormat="1" ht="14.1" customHeight="1" x14ac:dyDescent="0.4">
      <c r="A78" s="22">
        <v>30418</v>
      </c>
      <c r="B78" s="28" t="s">
        <v>99</v>
      </c>
      <c r="C78" s="11" t="s">
        <v>111</v>
      </c>
      <c r="D78" s="12">
        <v>0.25459999999999999</v>
      </c>
      <c r="E78" s="13">
        <v>381.9</v>
      </c>
      <c r="F78" s="13">
        <v>954.75</v>
      </c>
      <c r="G78" s="13">
        <v>1145.6999999999998</v>
      </c>
      <c r="H78" s="13">
        <v>1909.5</v>
      </c>
    </row>
    <row r="79" spans="1:8" s="14" customFormat="1" ht="14.1" customHeight="1" x14ac:dyDescent="0.4">
      <c r="A79" s="22">
        <v>22415</v>
      </c>
      <c r="B79" s="28" t="s">
        <v>99</v>
      </c>
      <c r="C79" s="11" t="s">
        <v>112</v>
      </c>
      <c r="D79" s="12">
        <v>0.36870000000000003</v>
      </c>
      <c r="E79" s="13">
        <v>553.05000000000007</v>
      </c>
      <c r="F79" s="13">
        <v>1382.625</v>
      </c>
      <c r="G79" s="13">
        <v>1659.15</v>
      </c>
      <c r="H79" s="13">
        <v>2765.25</v>
      </c>
    </row>
    <row r="80" spans="1:8" s="14" customFormat="1" ht="14.1" customHeight="1" x14ac:dyDescent="0.4">
      <c r="A80" s="22">
        <v>21494</v>
      </c>
      <c r="B80" s="28" t="s">
        <v>99</v>
      </c>
      <c r="C80" s="11" t="s">
        <v>113</v>
      </c>
      <c r="D80" s="12">
        <v>0.2475</v>
      </c>
      <c r="E80" s="13">
        <v>371.25</v>
      </c>
      <c r="F80" s="13">
        <v>928.125</v>
      </c>
      <c r="G80" s="13">
        <v>1113.75</v>
      </c>
      <c r="H80" s="13">
        <v>1856.25</v>
      </c>
    </row>
    <row r="81" spans="1:8" s="14" customFormat="1" ht="14.1" customHeight="1" x14ac:dyDescent="0.4">
      <c r="A81" s="22">
        <v>30321</v>
      </c>
      <c r="B81" s="28" t="s">
        <v>99</v>
      </c>
      <c r="C81" s="11" t="s">
        <v>114</v>
      </c>
      <c r="D81" s="12">
        <v>0.22739999999999999</v>
      </c>
      <c r="E81" s="13">
        <v>341.1</v>
      </c>
      <c r="F81" s="13">
        <v>852.75</v>
      </c>
      <c r="G81" s="13">
        <v>1023.2999999999998</v>
      </c>
      <c r="H81" s="13">
        <v>1705.5</v>
      </c>
    </row>
    <row r="82" spans="1:8" s="14" customFormat="1" ht="14.1" customHeight="1" x14ac:dyDescent="0.4">
      <c r="A82" s="22">
        <v>16848</v>
      </c>
      <c r="B82" s="28" t="s">
        <v>99</v>
      </c>
      <c r="C82" s="11" t="s">
        <v>115</v>
      </c>
      <c r="D82" s="12">
        <v>0.70509999999999995</v>
      </c>
      <c r="E82" s="13">
        <v>1057.6500000000001</v>
      </c>
      <c r="F82" s="13">
        <v>2644.125</v>
      </c>
      <c r="G82" s="13">
        <v>3172.9499999999994</v>
      </c>
      <c r="H82" s="13">
        <v>5288.25</v>
      </c>
    </row>
    <row r="83" spans="1:8" s="14" customFormat="1" ht="14.1" customHeight="1" x14ac:dyDescent="0.4">
      <c r="A83" s="22">
        <v>22412</v>
      </c>
      <c r="B83" s="28" t="s">
        <v>99</v>
      </c>
      <c r="C83" s="11" t="s">
        <v>116</v>
      </c>
      <c r="D83" s="12">
        <v>0.27810000000000001</v>
      </c>
      <c r="E83" s="13">
        <v>417.15000000000003</v>
      </c>
      <c r="F83" s="13">
        <v>1042.875</v>
      </c>
      <c r="G83" s="13">
        <v>1251.45</v>
      </c>
      <c r="H83" s="13">
        <v>2085.75</v>
      </c>
    </row>
    <row r="84" spans="1:8" s="14" customFormat="1" ht="14.1" customHeight="1" x14ac:dyDescent="0.4">
      <c r="A84" s="22">
        <v>22411</v>
      </c>
      <c r="B84" s="28" t="s">
        <v>99</v>
      </c>
      <c r="C84" s="11" t="s">
        <v>117</v>
      </c>
      <c r="D84" s="12">
        <v>0.24829999999999999</v>
      </c>
      <c r="E84" s="13">
        <v>372.45000000000005</v>
      </c>
      <c r="F84" s="13">
        <v>931.125</v>
      </c>
      <c r="G84" s="13">
        <v>1117.3499999999999</v>
      </c>
      <c r="H84" s="13">
        <v>1862.25</v>
      </c>
    </row>
    <row r="85" spans="1:8" s="14" customFormat="1" ht="14.1" customHeight="1" x14ac:dyDescent="0.4">
      <c r="A85" s="22">
        <v>21497</v>
      </c>
      <c r="B85" s="28" t="s">
        <v>99</v>
      </c>
      <c r="C85" s="11" t="s">
        <v>118</v>
      </c>
      <c r="D85" s="12">
        <v>0.1633</v>
      </c>
      <c r="E85" s="13">
        <v>244.95000000000002</v>
      </c>
      <c r="F85" s="13">
        <v>612.375</v>
      </c>
      <c r="G85" s="13">
        <v>734.85</v>
      </c>
      <c r="H85" s="13">
        <v>1224.75</v>
      </c>
    </row>
    <row r="86" spans="1:8" s="14" customFormat="1" ht="14.1" customHeight="1" x14ac:dyDescent="0.4">
      <c r="A86" s="22">
        <v>17117</v>
      </c>
      <c r="B86" s="28" t="s">
        <v>99</v>
      </c>
      <c r="C86" s="11" t="s">
        <v>119</v>
      </c>
      <c r="D86" s="12">
        <v>0.17119999999999999</v>
      </c>
      <c r="E86" s="13">
        <v>256.8</v>
      </c>
      <c r="F86" s="13">
        <v>642</v>
      </c>
      <c r="G86" s="13">
        <v>770.4</v>
      </c>
      <c r="H86" s="13">
        <v>1284</v>
      </c>
    </row>
    <row r="87" spans="1:8" s="14" customFormat="1" ht="14.1" customHeight="1" x14ac:dyDescent="0.4">
      <c r="A87" s="22">
        <v>15343</v>
      </c>
      <c r="B87" s="28" t="s">
        <v>99</v>
      </c>
      <c r="C87" s="11" t="s">
        <v>120</v>
      </c>
      <c r="D87" s="12">
        <v>0.18110000000000001</v>
      </c>
      <c r="E87" s="13">
        <v>271.65000000000003</v>
      </c>
      <c r="F87" s="13">
        <v>679.125</v>
      </c>
      <c r="G87" s="13">
        <v>814.95</v>
      </c>
      <c r="H87" s="13">
        <v>1358.25</v>
      </c>
    </row>
    <row r="88" spans="1:8" s="14" customFormat="1" ht="14.1" customHeight="1" x14ac:dyDescent="0.4">
      <c r="A88" s="22">
        <v>30423</v>
      </c>
      <c r="B88" s="28" t="s">
        <v>99</v>
      </c>
      <c r="C88" s="11" t="s">
        <v>121</v>
      </c>
      <c r="D88" s="12">
        <v>0.16250000000000001</v>
      </c>
      <c r="E88" s="13">
        <v>243.75</v>
      </c>
      <c r="F88" s="13">
        <v>609.375</v>
      </c>
      <c r="G88" s="13">
        <v>731.25</v>
      </c>
      <c r="H88" s="13">
        <v>1218.75</v>
      </c>
    </row>
    <row r="89" spans="1:8" s="14" customFormat="1" ht="14.1" customHeight="1" x14ac:dyDescent="0.4">
      <c r="A89" s="22">
        <v>30320</v>
      </c>
      <c r="B89" s="28" t="s">
        <v>99</v>
      </c>
      <c r="C89" s="11" t="s">
        <v>122</v>
      </c>
      <c r="D89" s="12">
        <v>0.22989999999999999</v>
      </c>
      <c r="E89" s="13">
        <v>344.85</v>
      </c>
      <c r="F89" s="13">
        <v>862.125</v>
      </c>
      <c r="G89" s="13">
        <v>1034.55</v>
      </c>
      <c r="H89" s="13">
        <v>1724.25</v>
      </c>
    </row>
    <row r="90" spans="1:8" s="14" customFormat="1" ht="14.1" customHeight="1" x14ac:dyDescent="0.4">
      <c r="A90" s="22">
        <v>30322</v>
      </c>
      <c r="B90" s="28" t="s">
        <v>99</v>
      </c>
      <c r="C90" s="11" t="s">
        <v>123</v>
      </c>
      <c r="D90" s="12">
        <v>0.1472</v>
      </c>
      <c r="E90" s="13">
        <v>220.8</v>
      </c>
      <c r="F90" s="13">
        <v>552</v>
      </c>
      <c r="G90" s="13">
        <v>662.4</v>
      </c>
      <c r="H90" s="13">
        <v>1104</v>
      </c>
    </row>
    <row r="91" spans="1:8" s="14" customFormat="1" ht="14.1" customHeight="1" x14ac:dyDescent="0.4">
      <c r="A91" s="22">
        <v>18030</v>
      </c>
      <c r="B91" s="28" t="s">
        <v>99</v>
      </c>
      <c r="C91" s="11" t="s">
        <v>124</v>
      </c>
      <c r="D91" s="12">
        <v>0.2487</v>
      </c>
      <c r="E91" s="13">
        <v>373.05000000000007</v>
      </c>
      <c r="F91" s="13">
        <v>932.625</v>
      </c>
      <c r="G91" s="13">
        <v>1119.1499999999999</v>
      </c>
      <c r="H91" s="13">
        <v>1865.25</v>
      </c>
    </row>
    <row r="92" spans="1:8" s="14" customFormat="1" ht="14.1" customHeight="1" x14ac:dyDescent="0.4">
      <c r="A92" s="22">
        <v>15098</v>
      </c>
      <c r="B92" s="28" t="s">
        <v>99</v>
      </c>
      <c r="C92" s="11" t="s">
        <v>125</v>
      </c>
      <c r="D92" s="12">
        <v>0.38</v>
      </c>
      <c r="E92" s="13">
        <v>570.00000000000011</v>
      </c>
      <c r="F92" s="13">
        <v>1425</v>
      </c>
      <c r="G92" s="13">
        <v>1709.9999999999998</v>
      </c>
      <c r="H92" s="13">
        <v>2850</v>
      </c>
    </row>
    <row r="93" spans="1:8" s="14" customFormat="1" ht="14.1" customHeight="1" x14ac:dyDescent="0.4">
      <c r="A93" s="22">
        <v>24251</v>
      </c>
      <c r="B93" s="28" t="s">
        <v>99</v>
      </c>
      <c r="C93" s="11" t="s">
        <v>126</v>
      </c>
      <c r="D93" s="12">
        <v>0.30959999999999999</v>
      </c>
      <c r="E93" s="13">
        <v>464.40000000000003</v>
      </c>
      <c r="F93" s="13">
        <v>1161</v>
      </c>
      <c r="G93" s="13">
        <v>1393.1999999999998</v>
      </c>
      <c r="H93" s="13">
        <v>2322</v>
      </c>
    </row>
    <row r="94" spans="1:8" s="14" customFormat="1" ht="14.1" customHeight="1" x14ac:dyDescent="0.4">
      <c r="A94" s="22">
        <v>30716</v>
      </c>
      <c r="B94" s="28" t="s">
        <v>99</v>
      </c>
      <c r="C94" s="11" t="s">
        <v>127</v>
      </c>
      <c r="D94" s="12">
        <v>0.31990000000000002</v>
      </c>
      <c r="E94" s="13">
        <v>479.85000000000008</v>
      </c>
      <c r="F94" s="13">
        <v>1199.625</v>
      </c>
      <c r="G94" s="13">
        <v>1439.55</v>
      </c>
      <c r="H94" s="13">
        <v>2399.25</v>
      </c>
    </row>
    <row r="95" spans="1:8" s="14" customFormat="1" ht="14.1" customHeight="1" x14ac:dyDescent="0.4">
      <c r="A95" s="22">
        <v>26289</v>
      </c>
      <c r="B95" s="28" t="s">
        <v>128</v>
      </c>
      <c r="C95" s="11" t="s">
        <v>129</v>
      </c>
      <c r="D95" s="12">
        <v>0.30270000000000002</v>
      </c>
      <c r="E95" s="13">
        <v>454.05000000000007</v>
      </c>
      <c r="F95" s="13">
        <v>1135.125</v>
      </c>
      <c r="G95" s="13">
        <v>1362.15</v>
      </c>
      <c r="H95" s="13">
        <v>2270.25</v>
      </c>
    </row>
    <row r="96" spans="1:8" s="14" customFormat="1" ht="14.1" customHeight="1" x14ac:dyDescent="0.4">
      <c r="A96" s="22">
        <v>13794</v>
      </c>
      <c r="B96" s="28" t="s">
        <v>130</v>
      </c>
      <c r="C96" s="11" t="s">
        <v>131</v>
      </c>
      <c r="D96" s="12">
        <v>0.25319999999999998</v>
      </c>
      <c r="E96" s="13">
        <v>379.79999999999995</v>
      </c>
      <c r="F96" s="13">
        <v>949.49999999999989</v>
      </c>
      <c r="G96" s="13">
        <v>1139.3999999999999</v>
      </c>
      <c r="H96" s="13">
        <v>1898.9999999999998</v>
      </c>
    </row>
    <row r="97" spans="1:8" s="14" customFormat="1" ht="14.1" customHeight="1" x14ac:dyDescent="0.4">
      <c r="A97" s="22">
        <v>28440</v>
      </c>
      <c r="B97" s="28" t="s">
        <v>130</v>
      </c>
      <c r="C97" s="11" t="s">
        <v>132</v>
      </c>
      <c r="D97" s="12">
        <v>0.2661</v>
      </c>
      <c r="E97" s="13">
        <v>399.15000000000003</v>
      </c>
      <c r="F97" s="13">
        <v>997.875</v>
      </c>
      <c r="G97" s="13">
        <v>1197.45</v>
      </c>
      <c r="H97" s="13">
        <v>1995.75</v>
      </c>
    </row>
    <row r="98" spans="1:8" s="14" customFormat="1" ht="14.1" customHeight="1" x14ac:dyDescent="0.4">
      <c r="A98" s="22">
        <v>26291</v>
      </c>
      <c r="B98" s="28" t="s">
        <v>130</v>
      </c>
      <c r="C98" s="11" t="s">
        <v>133</v>
      </c>
      <c r="D98" s="12">
        <v>0.22539999999999999</v>
      </c>
      <c r="E98" s="13">
        <v>338.1</v>
      </c>
      <c r="F98" s="13">
        <v>845.25</v>
      </c>
      <c r="G98" s="13">
        <v>1014.3</v>
      </c>
      <c r="H98" s="13">
        <v>1690.5</v>
      </c>
    </row>
    <row r="99" spans="1:8" s="14" customFormat="1" ht="14.1" customHeight="1" x14ac:dyDescent="0.4">
      <c r="A99" s="22">
        <v>30863</v>
      </c>
      <c r="B99" s="28" t="s">
        <v>130</v>
      </c>
      <c r="C99" s="11" t="s">
        <v>134</v>
      </c>
      <c r="D99" s="12">
        <v>0.38579999999999998</v>
      </c>
      <c r="E99" s="13">
        <v>578.70000000000005</v>
      </c>
      <c r="F99" s="13">
        <v>1446.75</v>
      </c>
      <c r="G99" s="13">
        <v>1736.0999999999997</v>
      </c>
      <c r="H99" s="13">
        <v>2893.5</v>
      </c>
    </row>
    <row r="100" spans="1:8" s="14" customFormat="1" ht="14.1" customHeight="1" x14ac:dyDescent="0.4">
      <c r="A100" s="22">
        <v>22421</v>
      </c>
      <c r="B100" s="28" t="s">
        <v>130</v>
      </c>
      <c r="C100" s="11" t="s">
        <v>135</v>
      </c>
      <c r="D100" s="12">
        <v>0.2898</v>
      </c>
      <c r="E100" s="13">
        <v>434.70000000000005</v>
      </c>
      <c r="F100" s="13">
        <v>1086.75</v>
      </c>
      <c r="G100" s="13">
        <v>1304.1000000000001</v>
      </c>
      <c r="H100" s="13">
        <v>2173.5</v>
      </c>
    </row>
    <row r="101" spans="1:8" s="14" customFormat="1" ht="14.1" customHeight="1" x14ac:dyDescent="0.4">
      <c r="A101" s="22">
        <v>21493</v>
      </c>
      <c r="B101" s="28" t="s">
        <v>130</v>
      </c>
      <c r="C101" s="11" t="s">
        <v>136</v>
      </c>
      <c r="D101" s="12">
        <v>0.40760000000000002</v>
      </c>
      <c r="E101" s="13">
        <v>611.40000000000009</v>
      </c>
      <c r="F101" s="13">
        <v>1528.5</v>
      </c>
      <c r="G101" s="13">
        <v>1834.2</v>
      </c>
      <c r="H101" s="13">
        <v>3057</v>
      </c>
    </row>
    <row r="102" spans="1:8" s="14" customFormat="1" ht="14.1" customHeight="1" x14ac:dyDescent="0.4">
      <c r="A102" s="22">
        <v>27109</v>
      </c>
      <c r="B102" s="28" t="s">
        <v>130</v>
      </c>
      <c r="C102" s="11" t="s">
        <v>137</v>
      </c>
      <c r="D102" s="12">
        <v>0.2772</v>
      </c>
      <c r="E102" s="13">
        <v>415.8</v>
      </c>
      <c r="F102" s="13">
        <v>1039.5</v>
      </c>
      <c r="G102" s="13">
        <v>1247.3999999999999</v>
      </c>
      <c r="H102" s="13">
        <v>2079</v>
      </c>
    </row>
    <row r="103" spans="1:8" s="14" customFormat="1" ht="14.1" customHeight="1" x14ac:dyDescent="0.4">
      <c r="A103" s="22">
        <v>22420</v>
      </c>
      <c r="B103" s="28" t="s">
        <v>130</v>
      </c>
      <c r="C103" s="11" t="s">
        <v>138</v>
      </c>
      <c r="D103" s="12">
        <v>0.32019999999999998</v>
      </c>
      <c r="E103" s="13">
        <v>480.3</v>
      </c>
      <c r="F103" s="13">
        <v>1200.75</v>
      </c>
      <c r="G103" s="13">
        <v>1440.8999999999999</v>
      </c>
      <c r="H103" s="13">
        <v>2401.5</v>
      </c>
    </row>
    <row r="104" spans="1:8" s="14" customFormat="1" ht="14.1" customHeight="1" x14ac:dyDescent="0.4">
      <c r="A104" s="22">
        <v>26288</v>
      </c>
      <c r="B104" s="28" t="s">
        <v>130</v>
      </c>
      <c r="C104" s="11" t="s">
        <v>139</v>
      </c>
      <c r="D104" s="12">
        <v>0.36259999999999998</v>
      </c>
      <c r="E104" s="13">
        <v>543.9</v>
      </c>
      <c r="F104" s="13">
        <v>1359.75</v>
      </c>
      <c r="G104" s="13">
        <v>1631.6999999999998</v>
      </c>
      <c r="H104" s="13">
        <v>2719.5</v>
      </c>
    </row>
    <row r="105" spans="1:8" s="14" customFormat="1" ht="14.1" customHeight="1" x14ac:dyDescent="0.4">
      <c r="A105" s="22">
        <v>30825</v>
      </c>
      <c r="B105" s="28" t="s">
        <v>140</v>
      </c>
      <c r="C105" s="11" t="s">
        <v>141</v>
      </c>
      <c r="D105" s="12">
        <v>0.2666</v>
      </c>
      <c r="E105" s="13">
        <v>399.90000000000003</v>
      </c>
      <c r="F105" s="13">
        <v>999.75</v>
      </c>
      <c r="G105" s="13">
        <v>1199.7</v>
      </c>
      <c r="H105" s="13">
        <v>1999.5</v>
      </c>
    </row>
    <row r="106" spans="1:8" s="14" customFormat="1" ht="14.1" customHeight="1" x14ac:dyDescent="0.4">
      <c r="A106" s="22">
        <v>30619</v>
      </c>
      <c r="B106" s="28" t="s">
        <v>142</v>
      </c>
      <c r="C106" s="11" t="s">
        <v>143</v>
      </c>
      <c r="D106" s="12">
        <v>0.22720000000000001</v>
      </c>
      <c r="E106" s="13">
        <v>340.80000000000007</v>
      </c>
      <c r="F106" s="13">
        <v>852</v>
      </c>
      <c r="G106" s="13">
        <v>1022.4</v>
      </c>
      <c r="H106" s="13">
        <v>1704</v>
      </c>
    </row>
    <row r="107" spans="1:8" s="14" customFormat="1" ht="14.1" customHeight="1" x14ac:dyDescent="0.4">
      <c r="A107" s="22">
        <v>20368</v>
      </c>
      <c r="B107" s="28" t="s">
        <v>142</v>
      </c>
      <c r="C107" s="11" t="s">
        <v>144</v>
      </c>
      <c r="D107" s="12">
        <v>0.27510000000000001</v>
      </c>
      <c r="E107" s="13">
        <v>412.65000000000003</v>
      </c>
      <c r="F107" s="13">
        <v>1031.625</v>
      </c>
      <c r="G107" s="13">
        <v>1237.95</v>
      </c>
      <c r="H107" s="13">
        <v>2063.25</v>
      </c>
    </row>
    <row r="108" spans="1:8" s="14" customFormat="1" ht="14.1" customHeight="1" x14ac:dyDescent="0.4">
      <c r="A108" s="22">
        <v>31114</v>
      </c>
      <c r="B108" s="28" t="s">
        <v>142</v>
      </c>
      <c r="C108" s="11" t="s">
        <v>145</v>
      </c>
      <c r="D108" s="12">
        <v>0.30580000000000002</v>
      </c>
      <c r="E108" s="13">
        <v>458.70000000000005</v>
      </c>
      <c r="F108" s="13">
        <v>1146.75</v>
      </c>
      <c r="G108" s="13">
        <v>1376.1000000000001</v>
      </c>
      <c r="H108" s="13">
        <v>2293.5</v>
      </c>
    </row>
    <row r="109" spans="1:8" s="14" customFormat="1" ht="14.1" customHeight="1" x14ac:dyDescent="0.4">
      <c r="A109" s="22">
        <v>23016</v>
      </c>
      <c r="B109" s="28" t="s">
        <v>142</v>
      </c>
      <c r="C109" s="11" t="s">
        <v>146</v>
      </c>
      <c r="D109" s="12">
        <v>0.19769999999999999</v>
      </c>
      <c r="E109" s="13">
        <v>296.55</v>
      </c>
      <c r="F109" s="13">
        <v>741.375</v>
      </c>
      <c r="G109" s="13">
        <v>889.64999999999986</v>
      </c>
      <c r="H109" s="13">
        <v>1482.75</v>
      </c>
    </row>
    <row r="110" spans="1:8" s="14" customFormat="1" ht="14.1" customHeight="1" x14ac:dyDescent="0.4">
      <c r="A110" s="22">
        <v>16795</v>
      </c>
      <c r="B110" s="28" t="s">
        <v>11</v>
      </c>
      <c r="C110" s="11" t="s">
        <v>147</v>
      </c>
      <c r="D110" s="12">
        <v>0.1585</v>
      </c>
      <c r="E110" s="13">
        <v>237.75</v>
      </c>
      <c r="F110" s="13">
        <v>594.375</v>
      </c>
      <c r="G110" s="13">
        <v>713.25</v>
      </c>
      <c r="H110" s="13">
        <v>1188.75</v>
      </c>
    </row>
    <row r="111" spans="1:8" s="14" customFormat="1" ht="14.1" customHeight="1" x14ac:dyDescent="0.4">
      <c r="A111" s="22">
        <v>22423</v>
      </c>
      <c r="B111" s="28" t="s">
        <v>11</v>
      </c>
      <c r="C111" s="11" t="s">
        <v>148</v>
      </c>
      <c r="D111" s="12">
        <v>0.15160000000000001</v>
      </c>
      <c r="E111" s="13">
        <v>227.40000000000003</v>
      </c>
      <c r="F111" s="13">
        <v>568.5</v>
      </c>
      <c r="G111" s="13">
        <v>682.2</v>
      </c>
      <c r="H111" s="13">
        <v>1137</v>
      </c>
    </row>
    <row r="112" spans="1:8" s="14" customFormat="1" ht="14.1" customHeight="1" x14ac:dyDescent="0.4">
      <c r="A112" s="22">
        <v>22424</v>
      </c>
      <c r="B112" s="28" t="s">
        <v>11</v>
      </c>
      <c r="C112" s="11" t="s">
        <v>149</v>
      </c>
      <c r="D112" s="12">
        <v>0.2253</v>
      </c>
      <c r="E112" s="13">
        <v>337.95000000000005</v>
      </c>
      <c r="F112" s="13">
        <v>844.875</v>
      </c>
      <c r="G112" s="13">
        <v>1013.8499999999999</v>
      </c>
      <c r="H112" s="13">
        <v>1689.75</v>
      </c>
    </row>
    <row r="113" spans="1:8" s="14" customFormat="1" ht="14.1" customHeight="1" x14ac:dyDescent="0.4">
      <c r="A113" s="22">
        <v>23002</v>
      </c>
      <c r="B113" s="28" t="s">
        <v>11</v>
      </c>
      <c r="C113" s="11" t="s">
        <v>150</v>
      </c>
      <c r="D113" s="12">
        <v>0.21709999999999999</v>
      </c>
      <c r="E113" s="13">
        <v>325.64999999999998</v>
      </c>
      <c r="F113" s="13">
        <v>814.125</v>
      </c>
      <c r="G113" s="13">
        <v>976.94999999999993</v>
      </c>
      <c r="H113" s="13">
        <v>1628.25</v>
      </c>
    </row>
    <row r="114" spans="1:8" s="14" customFormat="1" ht="14.1" customHeight="1" x14ac:dyDescent="0.4">
      <c r="A114" s="22">
        <v>27968</v>
      </c>
      <c r="B114" s="28" t="s">
        <v>11</v>
      </c>
      <c r="C114" s="11" t="s">
        <v>151</v>
      </c>
      <c r="D114" s="12">
        <v>0.16109999999999999</v>
      </c>
      <c r="E114" s="13">
        <v>241.64999999999998</v>
      </c>
      <c r="F114" s="13">
        <v>604.125</v>
      </c>
      <c r="G114" s="13">
        <v>724.94999999999993</v>
      </c>
      <c r="H114" s="13">
        <v>1208.25</v>
      </c>
    </row>
    <row r="115" spans="1:8" s="14" customFormat="1" ht="14.1" customHeight="1" x14ac:dyDescent="0.4">
      <c r="A115" s="22">
        <v>23017</v>
      </c>
      <c r="B115" s="28" t="s">
        <v>11</v>
      </c>
      <c r="C115" s="11" t="s">
        <v>152</v>
      </c>
      <c r="D115" s="12">
        <v>0.14829999999999999</v>
      </c>
      <c r="E115" s="13">
        <v>222.45</v>
      </c>
      <c r="F115" s="13">
        <v>556.125</v>
      </c>
      <c r="G115" s="13">
        <v>667.34999999999991</v>
      </c>
      <c r="H115" s="13">
        <v>1112.25</v>
      </c>
    </row>
    <row r="116" spans="1:8" s="14" customFormat="1" ht="14.1" customHeight="1" x14ac:dyDescent="0.4">
      <c r="A116" s="22">
        <v>23018</v>
      </c>
      <c r="B116" s="28" t="s">
        <v>11</v>
      </c>
      <c r="C116" s="11" t="s">
        <v>153</v>
      </c>
      <c r="D116" s="12">
        <v>0.2089</v>
      </c>
      <c r="E116" s="13">
        <v>313.35000000000002</v>
      </c>
      <c r="F116" s="13">
        <v>783.375</v>
      </c>
      <c r="G116" s="13">
        <v>940.05000000000007</v>
      </c>
      <c r="H116" s="13">
        <v>1566.75</v>
      </c>
    </row>
    <row r="117" spans="1:8" s="14" customFormat="1" ht="14.1" customHeight="1" x14ac:dyDescent="0.4">
      <c r="A117" s="22">
        <v>13311</v>
      </c>
      <c r="B117" s="28" t="s">
        <v>11</v>
      </c>
      <c r="C117" s="11" t="s">
        <v>154</v>
      </c>
      <c r="D117" s="12">
        <v>0.18640000000000001</v>
      </c>
      <c r="E117" s="13">
        <v>279.60000000000002</v>
      </c>
      <c r="F117" s="13">
        <v>699</v>
      </c>
      <c r="G117" s="13">
        <v>838.80000000000007</v>
      </c>
      <c r="H117" s="13">
        <v>1398</v>
      </c>
    </row>
    <row r="118" spans="1:8" s="14" customFormat="1" ht="14.1" customHeight="1" x14ac:dyDescent="0.4">
      <c r="A118" s="22">
        <v>30323</v>
      </c>
      <c r="B118" s="28" t="s">
        <v>11</v>
      </c>
      <c r="C118" s="11" t="s">
        <v>155</v>
      </c>
      <c r="D118" s="12">
        <v>0.16589999999999999</v>
      </c>
      <c r="E118" s="13">
        <v>248.85000000000002</v>
      </c>
      <c r="F118" s="13">
        <v>622.125</v>
      </c>
      <c r="G118" s="13">
        <v>746.55</v>
      </c>
      <c r="H118" s="13">
        <v>1244.25</v>
      </c>
    </row>
    <row r="119" spans="1:8" s="14" customFormat="1" ht="14.1" customHeight="1" x14ac:dyDescent="0.4">
      <c r="A119" s="22">
        <v>27048</v>
      </c>
      <c r="B119" s="28" t="s">
        <v>11</v>
      </c>
      <c r="C119" s="11" t="s">
        <v>156</v>
      </c>
      <c r="D119" s="12">
        <v>0.18959999999999999</v>
      </c>
      <c r="E119" s="13">
        <v>284.40000000000003</v>
      </c>
      <c r="F119" s="13">
        <v>711</v>
      </c>
      <c r="G119" s="13">
        <v>853.19999999999993</v>
      </c>
      <c r="H119" s="13">
        <v>1422</v>
      </c>
    </row>
    <row r="120" spans="1:8" s="14" customFormat="1" ht="14.1" customHeight="1" x14ac:dyDescent="0.4">
      <c r="A120" s="22">
        <v>18032</v>
      </c>
      <c r="B120" s="28" t="s">
        <v>11</v>
      </c>
      <c r="C120" s="11" t="s">
        <v>157</v>
      </c>
      <c r="D120" s="12">
        <v>0.21</v>
      </c>
      <c r="E120" s="13">
        <v>315</v>
      </c>
      <c r="F120" s="13">
        <v>787.5</v>
      </c>
      <c r="G120" s="13">
        <v>945</v>
      </c>
      <c r="H120" s="13">
        <v>1575</v>
      </c>
    </row>
    <row r="121" spans="1:8" s="14" customFormat="1" ht="14.1" customHeight="1" x14ac:dyDescent="0.4">
      <c r="A121" s="22">
        <v>24249</v>
      </c>
      <c r="B121" s="28" t="s">
        <v>11</v>
      </c>
      <c r="C121" s="11" t="s">
        <v>158</v>
      </c>
      <c r="D121" s="12">
        <v>0.21759999999999999</v>
      </c>
      <c r="E121" s="13">
        <v>326.40000000000003</v>
      </c>
      <c r="F121" s="13">
        <v>816</v>
      </c>
      <c r="G121" s="13">
        <v>979.19999999999982</v>
      </c>
      <c r="H121" s="13">
        <v>1632</v>
      </c>
    </row>
    <row r="122" spans="1:8" s="14" customFormat="1" ht="14.1" customHeight="1" x14ac:dyDescent="0.4">
      <c r="A122" s="22">
        <v>30196</v>
      </c>
      <c r="B122" s="28" t="s">
        <v>159</v>
      </c>
      <c r="C122" s="11" t="s">
        <v>160</v>
      </c>
      <c r="D122" s="12">
        <v>0.1578</v>
      </c>
      <c r="E122" s="13">
        <v>236.7</v>
      </c>
      <c r="F122" s="13">
        <v>591.75</v>
      </c>
      <c r="G122" s="13">
        <v>710.1</v>
      </c>
      <c r="H122" s="13">
        <v>1183.5</v>
      </c>
    </row>
    <row r="123" spans="1:8" s="14" customFormat="1" ht="14.1" customHeight="1" x14ac:dyDescent="0.4">
      <c r="A123" s="22">
        <v>21492</v>
      </c>
      <c r="B123" s="28" t="s">
        <v>161</v>
      </c>
      <c r="C123" s="11" t="s">
        <v>162</v>
      </c>
      <c r="D123" s="12">
        <v>0.39839999999999998</v>
      </c>
      <c r="E123" s="13">
        <v>597.6</v>
      </c>
      <c r="F123" s="13">
        <v>1494</v>
      </c>
      <c r="G123" s="13">
        <v>1792.7999999999997</v>
      </c>
      <c r="H123" s="13">
        <v>2988</v>
      </c>
    </row>
    <row r="124" spans="1:8" s="14" customFormat="1" ht="14.1" customHeight="1" x14ac:dyDescent="0.4">
      <c r="A124" s="22">
        <v>30717</v>
      </c>
      <c r="B124" s="23" t="s">
        <v>161</v>
      </c>
      <c r="C124" s="11" t="s">
        <v>163</v>
      </c>
      <c r="D124" s="12">
        <v>0.26840000000000003</v>
      </c>
      <c r="E124" s="13">
        <v>402.6</v>
      </c>
      <c r="F124" s="13">
        <v>1006.5000000000001</v>
      </c>
      <c r="G124" s="13">
        <v>1207.8000000000002</v>
      </c>
      <c r="H124" s="13">
        <v>2013.0000000000002</v>
      </c>
    </row>
    <row r="125" spans="1:8" s="14" customFormat="1" ht="14.1" customHeight="1" x14ac:dyDescent="0.4">
      <c r="A125" s="22">
        <v>20688</v>
      </c>
      <c r="B125" s="28" t="s">
        <v>164</v>
      </c>
      <c r="C125" s="11" t="s">
        <v>165</v>
      </c>
      <c r="D125" s="12">
        <v>0.35089999999999999</v>
      </c>
      <c r="E125" s="13">
        <v>526.35</v>
      </c>
      <c r="F125" s="13">
        <v>1315.875</v>
      </c>
      <c r="G125" s="13">
        <v>1579.0499999999997</v>
      </c>
      <c r="H125" s="13">
        <v>2631.75</v>
      </c>
    </row>
    <row r="126" spans="1:8" s="14" customFormat="1" ht="14.1" customHeight="1" x14ac:dyDescent="0.4">
      <c r="A126" s="22">
        <v>23724</v>
      </c>
      <c r="B126" s="28" t="s">
        <v>164</v>
      </c>
      <c r="C126" s="11" t="s">
        <v>166</v>
      </c>
      <c r="D126" s="12">
        <v>0.38590000000000002</v>
      </c>
      <c r="E126" s="13">
        <v>578.85000000000014</v>
      </c>
      <c r="F126" s="13">
        <v>1447.125</v>
      </c>
      <c r="G126" s="13">
        <v>1736.55</v>
      </c>
      <c r="H126" s="13">
        <v>2894.25</v>
      </c>
    </row>
    <row r="127" spans="1:8" s="14" customFormat="1" ht="14.1" customHeight="1" x14ac:dyDescent="0.4">
      <c r="A127" s="22">
        <v>21499</v>
      </c>
      <c r="B127" s="28" t="s">
        <v>164</v>
      </c>
      <c r="C127" s="11" t="s">
        <v>167</v>
      </c>
      <c r="D127" s="12">
        <v>0.4178</v>
      </c>
      <c r="E127" s="13">
        <v>626.70000000000005</v>
      </c>
      <c r="F127" s="13">
        <v>1566.75</v>
      </c>
      <c r="G127" s="13">
        <v>1880.1000000000001</v>
      </c>
      <c r="H127" s="13">
        <v>3133.5</v>
      </c>
    </row>
    <row r="128" spans="1:8" s="14" customFormat="1" ht="14.1" customHeight="1" x14ac:dyDescent="0.4">
      <c r="A128" s="22">
        <v>21496</v>
      </c>
      <c r="B128" s="28" t="s">
        <v>168</v>
      </c>
      <c r="C128" s="11" t="s">
        <v>169</v>
      </c>
      <c r="D128" s="12">
        <v>0.2535</v>
      </c>
      <c r="E128" s="13">
        <v>380.25</v>
      </c>
      <c r="F128" s="13">
        <v>950.625</v>
      </c>
      <c r="G128" s="13">
        <v>1140.75</v>
      </c>
      <c r="H128" s="13">
        <v>1901.25</v>
      </c>
    </row>
    <row r="129" spans="1:8" s="14" customFormat="1" ht="14.1" customHeight="1" x14ac:dyDescent="0.4">
      <c r="A129" s="22">
        <v>23019</v>
      </c>
      <c r="B129" s="28" t="s">
        <v>168</v>
      </c>
      <c r="C129" s="11" t="s">
        <v>170</v>
      </c>
      <c r="D129" s="12">
        <v>0.15509999999999999</v>
      </c>
      <c r="E129" s="13">
        <v>232.65</v>
      </c>
      <c r="F129" s="13">
        <v>581.625</v>
      </c>
      <c r="G129" s="13">
        <v>697.94999999999993</v>
      </c>
      <c r="H129" s="13">
        <v>1163.25</v>
      </c>
    </row>
    <row r="130" spans="1:8" s="14" customFormat="1" ht="14.1" customHeight="1" x14ac:dyDescent="0.4">
      <c r="A130" s="22">
        <v>18034</v>
      </c>
      <c r="B130" s="28" t="s">
        <v>13</v>
      </c>
      <c r="C130" s="11" t="s">
        <v>171</v>
      </c>
      <c r="D130" s="12">
        <v>0.2029</v>
      </c>
      <c r="E130" s="13">
        <v>304.35000000000002</v>
      </c>
      <c r="F130" s="13">
        <v>760.875</v>
      </c>
      <c r="G130" s="13">
        <v>913.05</v>
      </c>
      <c r="H130" s="13">
        <v>1521.75</v>
      </c>
    </row>
    <row r="131" spans="1:8" s="14" customFormat="1" ht="14.1" customHeight="1" x14ac:dyDescent="0.4">
      <c r="A131" s="22">
        <v>21498</v>
      </c>
      <c r="B131" s="28" t="s">
        <v>13</v>
      </c>
      <c r="C131" s="11" t="s">
        <v>172</v>
      </c>
      <c r="D131" s="12">
        <v>0.1973</v>
      </c>
      <c r="E131" s="13">
        <v>295.95</v>
      </c>
      <c r="F131" s="13">
        <v>739.875</v>
      </c>
      <c r="G131" s="13">
        <v>887.85</v>
      </c>
      <c r="H131" s="13">
        <v>1479.75</v>
      </c>
    </row>
    <row r="132" spans="1:8" s="14" customFormat="1" ht="14.1" customHeight="1" x14ac:dyDescent="0.4">
      <c r="A132" s="22">
        <v>30324</v>
      </c>
      <c r="B132" s="28" t="s">
        <v>13</v>
      </c>
      <c r="C132" s="11" t="s">
        <v>173</v>
      </c>
      <c r="D132" s="12">
        <v>0.22670000000000001</v>
      </c>
      <c r="E132" s="13">
        <v>340.05</v>
      </c>
      <c r="F132" s="13">
        <v>850.125</v>
      </c>
      <c r="G132" s="13">
        <v>1020.15</v>
      </c>
      <c r="H132" s="13">
        <v>1700.25</v>
      </c>
    </row>
    <row r="133" spans="1:8" s="14" customFormat="1" ht="14.1" customHeight="1" x14ac:dyDescent="0.4">
      <c r="A133" s="22">
        <v>22990</v>
      </c>
      <c r="B133" s="28" t="s">
        <v>13</v>
      </c>
      <c r="C133" s="11" t="s">
        <v>174</v>
      </c>
      <c r="D133" s="12">
        <v>0.21820000000000001</v>
      </c>
      <c r="E133" s="13">
        <v>327.3</v>
      </c>
      <c r="F133" s="13">
        <v>818.25</v>
      </c>
      <c r="G133" s="13">
        <v>981.90000000000009</v>
      </c>
      <c r="H133" s="13">
        <v>1636.5</v>
      </c>
    </row>
    <row r="134" spans="1:8" s="14" customFormat="1" ht="14.1" customHeight="1" x14ac:dyDescent="0.4">
      <c r="A134" s="22">
        <v>30092</v>
      </c>
      <c r="B134" s="28" t="s">
        <v>13</v>
      </c>
      <c r="C134" s="11" t="s">
        <v>175</v>
      </c>
      <c r="D134" s="12">
        <v>0.22439999999999999</v>
      </c>
      <c r="E134" s="13">
        <v>336.6</v>
      </c>
      <c r="F134" s="13">
        <v>841.5</v>
      </c>
      <c r="G134" s="13">
        <v>1009.7999999999998</v>
      </c>
      <c r="H134" s="13">
        <v>1683</v>
      </c>
    </row>
    <row r="135" spans="1:8" s="14" customFormat="1" ht="14.1" customHeight="1" x14ac:dyDescent="0.4">
      <c r="A135" s="22">
        <v>18033</v>
      </c>
      <c r="B135" s="28" t="s">
        <v>13</v>
      </c>
      <c r="C135" s="11" t="s">
        <v>176</v>
      </c>
      <c r="D135" s="12">
        <v>0.16489999999999999</v>
      </c>
      <c r="E135" s="13">
        <v>247.35000000000002</v>
      </c>
      <c r="F135" s="13">
        <v>618.375</v>
      </c>
      <c r="G135" s="13">
        <v>742.04999999999984</v>
      </c>
      <c r="H135" s="13">
        <v>1236.75</v>
      </c>
    </row>
    <row r="136" spans="1:8" s="14" customFormat="1" ht="14.1" customHeight="1" x14ac:dyDescent="0.4">
      <c r="A136" s="22">
        <v>26328</v>
      </c>
      <c r="B136" s="28" t="s">
        <v>13</v>
      </c>
      <c r="C136" s="11" t="s">
        <v>177</v>
      </c>
      <c r="D136" s="12">
        <v>0.14779999999999999</v>
      </c>
      <c r="E136" s="13">
        <v>221.7</v>
      </c>
      <c r="F136" s="13">
        <v>554.25</v>
      </c>
      <c r="G136" s="13">
        <v>665.09999999999991</v>
      </c>
      <c r="H136" s="13">
        <v>1108.5</v>
      </c>
    </row>
    <row r="137" spans="1:8" s="14" customFormat="1" ht="14.1" customHeight="1" x14ac:dyDescent="0.4">
      <c r="A137" s="22">
        <v>24250</v>
      </c>
      <c r="B137" s="28" t="s">
        <v>13</v>
      </c>
      <c r="C137" s="11" t="s">
        <v>178</v>
      </c>
      <c r="D137" s="12">
        <v>0.15329999999999999</v>
      </c>
      <c r="E137" s="13">
        <v>229.95</v>
      </c>
      <c r="F137" s="13">
        <v>574.875</v>
      </c>
      <c r="G137" s="13">
        <v>689.84999999999991</v>
      </c>
      <c r="H137" s="13">
        <v>1149.75</v>
      </c>
    </row>
    <row r="138" spans="1:8" s="14" customFormat="1" ht="14.1" customHeight="1" x14ac:dyDescent="0.4">
      <c r="A138" s="22">
        <v>30719</v>
      </c>
      <c r="B138" s="28" t="s">
        <v>13</v>
      </c>
      <c r="C138" s="11" t="s">
        <v>179</v>
      </c>
      <c r="D138" s="12">
        <v>0.17949999999999999</v>
      </c>
      <c r="E138" s="13">
        <v>269.25</v>
      </c>
      <c r="F138" s="13">
        <v>673.125</v>
      </c>
      <c r="G138" s="13">
        <v>807.74999999999989</v>
      </c>
      <c r="H138" s="13">
        <v>1346.25</v>
      </c>
    </row>
    <row r="139" spans="1:8" s="14" customFormat="1" ht="14.1" customHeight="1" x14ac:dyDescent="0.4">
      <c r="A139" s="22">
        <v>21502</v>
      </c>
      <c r="B139" s="28" t="s">
        <v>13</v>
      </c>
      <c r="C139" s="11" t="s">
        <v>180</v>
      </c>
      <c r="D139" s="12">
        <v>0.3105</v>
      </c>
      <c r="E139" s="13">
        <v>465.75</v>
      </c>
      <c r="F139" s="13">
        <v>1164.375</v>
      </c>
      <c r="G139" s="13">
        <v>1397.25</v>
      </c>
      <c r="H139" s="13">
        <v>2328.75</v>
      </c>
    </row>
    <row r="140" spans="1:8" s="14" customFormat="1" ht="14.1" customHeight="1" x14ac:dyDescent="0.4">
      <c r="A140" s="22">
        <v>22998</v>
      </c>
      <c r="B140" s="28" t="s">
        <v>13</v>
      </c>
      <c r="C140" s="11" t="s">
        <v>181</v>
      </c>
      <c r="D140" s="12">
        <v>0.18770000000000001</v>
      </c>
      <c r="E140" s="13">
        <v>281.55</v>
      </c>
      <c r="F140" s="13">
        <v>703.875</v>
      </c>
      <c r="G140" s="13">
        <v>844.65</v>
      </c>
      <c r="H140" s="13">
        <v>1407.75</v>
      </c>
    </row>
    <row r="141" spans="1:8" s="14" customFormat="1" ht="14.1" customHeight="1" x14ac:dyDescent="0.4">
      <c r="A141" s="22">
        <v>26329</v>
      </c>
      <c r="B141" s="28" t="s">
        <v>13</v>
      </c>
      <c r="C141" s="11" t="s">
        <v>182</v>
      </c>
      <c r="D141" s="12">
        <v>0.2384</v>
      </c>
      <c r="E141" s="13">
        <v>357.6</v>
      </c>
      <c r="F141" s="13">
        <v>894</v>
      </c>
      <c r="G141" s="13">
        <v>1072.8</v>
      </c>
      <c r="H141" s="13">
        <v>1788</v>
      </c>
    </row>
    <row r="142" spans="1:8" s="14" customFormat="1" ht="14.1" customHeight="1" x14ac:dyDescent="0.4">
      <c r="A142" s="22">
        <v>31608</v>
      </c>
      <c r="B142" s="28" t="s">
        <v>183</v>
      </c>
      <c r="C142" s="11" t="s">
        <v>184</v>
      </c>
      <c r="D142" s="12">
        <v>0.2661</v>
      </c>
      <c r="E142" s="13">
        <v>399.15000000000003</v>
      </c>
      <c r="F142" s="13">
        <v>997.875</v>
      </c>
      <c r="G142" s="13">
        <v>1197.45</v>
      </c>
      <c r="H142" s="13">
        <v>1995.75</v>
      </c>
    </row>
    <row r="143" spans="1:8" s="14" customFormat="1" ht="14.1" customHeight="1" x14ac:dyDescent="0.4">
      <c r="A143" s="22">
        <v>31113</v>
      </c>
      <c r="B143" s="28" t="s">
        <v>183</v>
      </c>
      <c r="C143" s="11" t="s">
        <v>185</v>
      </c>
      <c r="D143" s="12">
        <v>0.23730000000000001</v>
      </c>
      <c r="E143" s="13">
        <v>355.95</v>
      </c>
      <c r="F143" s="13">
        <v>889.875</v>
      </c>
      <c r="G143" s="13">
        <v>1067.8500000000001</v>
      </c>
      <c r="H143" s="13">
        <v>1779.75</v>
      </c>
    </row>
    <row r="144" spans="1:8" s="14" customFormat="1" ht="14.1" customHeight="1" x14ac:dyDescent="0.4">
      <c r="A144" s="22">
        <v>30718</v>
      </c>
      <c r="B144" s="28" t="s">
        <v>183</v>
      </c>
      <c r="C144" s="11" t="s">
        <v>186</v>
      </c>
      <c r="D144" s="12">
        <v>0.21229999999999999</v>
      </c>
      <c r="E144" s="13">
        <v>318.45</v>
      </c>
      <c r="F144" s="13">
        <v>796.125</v>
      </c>
      <c r="G144" s="13">
        <v>955.34999999999991</v>
      </c>
      <c r="H144" s="13">
        <v>1592.25</v>
      </c>
    </row>
    <row r="145" spans="1:8" s="14" customFormat="1" ht="14.1" customHeight="1" x14ac:dyDescent="0.4">
      <c r="A145" s="22">
        <v>21491</v>
      </c>
      <c r="B145" s="28" t="s">
        <v>187</v>
      </c>
      <c r="C145" s="11" t="s">
        <v>188</v>
      </c>
      <c r="D145" s="12">
        <v>0.21829999999999999</v>
      </c>
      <c r="E145" s="13">
        <v>327.45000000000005</v>
      </c>
      <c r="F145" s="13">
        <v>818.625</v>
      </c>
      <c r="G145" s="13">
        <v>982.34999999999991</v>
      </c>
      <c r="H145" s="13">
        <v>1637.25</v>
      </c>
    </row>
    <row r="146" spans="1:8" s="14" customFormat="1" ht="14.1" customHeight="1" x14ac:dyDescent="0.4">
      <c r="A146" s="22">
        <v>15364</v>
      </c>
      <c r="B146" s="28" t="s">
        <v>187</v>
      </c>
      <c r="C146" s="11" t="s">
        <v>189</v>
      </c>
      <c r="D146" s="12">
        <v>0.4405</v>
      </c>
      <c r="E146" s="13">
        <v>660.75000000000011</v>
      </c>
      <c r="F146" s="13">
        <v>1651.875</v>
      </c>
      <c r="G146" s="13">
        <v>1982.2499999999998</v>
      </c>
      <c r="H146" s="13">
        <v>3303.75</v>
      </c>
    </row>
    <row r="147" spans="1:8" s="14" customFormat="1" ht="14.1" customHeight="1" x14ac:dyDescent="0.4">
      <c r="A147" s="22">
        <v>15361</v>
      </c>
      <c r="B147" s="28" t="s">
        <v>187</v>
      </c>
      <c r="C147" s="11" t="s">
        <v>190</v>
      </c>
      <c r="D147" s="12">
        <v>0.3458</v>
      </c>
      <c r="E147" s="13">
        <v>518.70000000000005</v>
      </c>
      <c r="F147" s="13">
        <v>1296.75</v>
      </c>
      <c r="G147" s="13">
        <v>1556.1</v>
      </c>
      <c r="H147" s="13">
        <v>2593.5</v>
      </c>
    </row>
    <row r="148" spans="1:8" s="14" customFormat="1" ht="14.1" customHeight="1" x14ac:dyDescent="0.4">
      <c r="A148" s="22">
        <v>21490</v>
      </c>
      <c r="B148" s="28" t="s">
        <v>187</v>
      </c>
      <c r="C148" s="11" t="s">
        <v>191</v>
      </c>
      <c r="D148" s="12">
        <v>0.37830000000000003</v>
      </c>
      <c r="E148" s="13">
        <v>567.45000000000005</v>
      </c>
      <c r="F148" s="13">
        <v>1418.625</v>
      </c>
      <c r="G148" s="13">
        <v>1702.3500000000001</v>
      </c>
      <c r="H148" s="13">
        <v>2837.25</v>
      </c>
    </row>
    <row r="149" spans="1:8" s="14" customFormat="1" ht="14.1" customHeight="1" x14ac:dyDescent="0.4">
      <c r="A149" s="22">
        <v>15677</v>
      </c>
      <c r="B149" s="28" t="s">
        <v>187</v>
      </c>
      <c r="C149" s="11" t="s">
        <v>192</v>
      </c>
      <c r="D149" s="12">
        <v>0.31080000000000002</v>
      </c>
      <c r="E149" s="13">
        <v>466.20000000000005</v>
      </c>
      <c r="F149" s="13">
        <v>1165.5</v>
      </c>
      <c r="G149" s="13">
        <v>1398.6000000000001</v>
      </c>
      <c r="H149" s="13">
        <v>2331</v>
      </c>
    </row>
    <row r="150" spans="1:8" s="14" customFormat="1" ht="14.1" customHeight="1" x14ac:dyDescent="0.4">
      <c r="A150" s="22">
        <v>17848</v>
      </c>
      <c r="B150" s="28" t="s">
        <v>18</v>
      </c>
      <c r="C150" s="11" t="s">
        <v>193</v>
      </c>
      <c r="D150" s="12">
        <v>0.18179999999999999</v>
      </c>
      <c r="E150" s="13">
        <v>272.7</v>
      </c>
      <c r="F150" s="13">
        <v>681.75</v>
      </c>
      <c r="G150" s="13">
        <v>818.1</v>
      </c>
      <c r="H150" s="13">
        <v>1363.5</v>
      </c>
    </row>
    <row r="151" spans="1:8" s="14" customFormat="1" ht="14.1" customHeight="1" x14ac:dyDescent="0.4">
      <c r="A151" s="22">
        <v>30255</v>
      </c>
      <c r="B151" s="28" t="s">
        <v>18</v>
      </c>
      <c r="C151" s="11" t="s">
        <v>194</v>
      </c>
      <c r="D151" s="12">
        <v>0.2109</v>
      </c>
      <c r="E151" s="13">
        <v>316.35000000000002</v>
      </c>
      <c r="F151" s="13">
        <v>790.875</v>
      </c>
      <c r="G151" s="13">
        <v>949.04999999999984</v>
      </c>
      <c r="H151" s="13">
        <v>1581.75</v>
      </c>
    </row>
    <row r="152" spans="1:8" s="14" customFormat="1" ht="14.1" customHeight="1" x14ac:dyDescent="0.4">
      <c r="A152" s="22">
        <v>21495</v>
      </c>
      <c r="B152" s="28" t="s">
        <v>18</v>
      </c>
      <c r="C152" s="11" t="s">
        <v>195</v>
      </c>
      <c r="D152" s="12">
        <v>0.23080000000000001</v>
      </c>
      <c r="E152" s="13">
        <v>346.20000000000005</v>
      </c>
      <c r="F152" s="13">
        <v>865.5</v>
      </c>
      <c r="G152" s="13">
        <v>1038.5999999999999</v>
      </c>
      <c r="H152" s="13">
        <v>1731</v>
      </c>
    </row>
    <row r="153" spans="1:8" s="14" customFormat="1" ht="14.1" customHeight="1" x14ac:dyDescent="0.4">
      <c r="A153" s="22">
        <v>27049</v>
      </c>
      <c r="B153" s="28" t="s">
        <v>18</v>
      </c>
      <c r="C153" s="11" t="s">
        <v>196</v>
      </c>
      <c r="D153" s="12">
        <v>0.1704</v>
      </c>
      <c r="E153" s="13">
        <v>255.6</v>
      </c>
      <c r="F153" s="13">
        <v>639</v>
      </c>
      <c r="G153" s="13">
        <v>766.8</v>
      </c>
      <c r="H153" s="13">
        <v>1278</v>
      </c>
    </row>
    <row r="154" spans="1:8" s="14" customFormat="1" ht="14.1" customHeight="1" x14ac:dyDescent="0.4">
      <c r="A154" s="22">
        <v>16869</v>
      </c>
      <c r="B154" s="28" t="s">
        <v>197</v>
      </c>
      <c r="C154" s="11" t="s">
        <v>198</v>
      </c>
      <c r="D154" s="12">
        <v>0.31609999999999999</v>
      </c>
      <c r="E154" s="13">
        <v>474.15</v>
      </c>
      <c r="F154" s="13">
        <v>1185.375</v>
      </c>
      <c r="G154" s="13">
        <v>1422.45</v>
      </c>
      <c r="H154" s="13">
        <v>2370.75</v>
      </c>
    </row>
    <row r="155" spans="1:8" s="14" customFormat="1" ht="14.1" customHeight="1" x14ac:dyDescent="0.4">
      <c r="A155" s="22">
        <v>31115</v>
      </c>
      <c r="B155" s="28" t="s">
        <v>197</v>
      </c>
      <c r="C155" s="11" t="s">
        <v>199</v>
      </c>
      <c r="D155" s="12">
        <v>0.20669999999999999</v>
      </c>
      <c r="E155" s="13">
        <v>310.05</v>
      </c>
      <c r="F155" s="13">
        <v>775.125</v>
      </c>
      <c r="G155" s="13">
        <v>930.15</v>
      </c>
      <c r="H155" s="13">
        <v>1550.25</v>
      </c>
    </row>
    <row r="156" spans="1:8" s="14" customFormat="1" ht="14.1" customHeight="1" x14ac:dyDescent="0.4">
      <c r="A156" s="22">
        <v>23020</v>
      </c>
      <c r="B156" s="28" t="s">
        <v>197</v>
      </c>
      <c r="C156" s="11" t="s">
        <v>200</v>
      </c>
      <c r="D156" s="12">
        <v>0.27989999999999998</v>
      </c>
      <c r="E156" s="13">
        <v>419.85</v>
      </c>
      <c r="F156" s="13">
        <v>1049.625</v>
      </c>
      <c r="G156" s="13">
        <v>1259.5499999999997</v>
      </c>
      <c r="H156" s="13">
        <v>2099.25</v>
      </c>
    </row>
    <row r="157" spans="1:8" s="14" customFormat="1" ht="14.1" customHeight="1" x14ac:dyDescent="0.4">
      <c r="A157" s="22">
        <v>22422</v>
      </c>
      <c r="B157" s="28" t="s">
        <v>197</v>
      </c>
      <c r="C157" s="11" t="s">
        <v>201</v>
      </c>
      <c r="D157" s="12">
        <v>0.31709999999999999</v>
      </c>
      <c r="E157" s="13">
        <v>475.65000000000003</v>
      </c>
      <c r="F157" s="13">
        <v>1189.125</v>
      </c>
      <c r="G157" s="13">
        <v>1426.9499999999998</v>
      </c>
      <c r="H157" s="13">
        <v>2378.25</v>
      </c>
    </row>
    <row r="158" spans="1:8" s="14" customFormat="1" ht="14.1" customHeight="1" x14ac:dyDescent="0.4">
      <c r="A158" s="22">
        <v>30353</v>
      </c>
      <c r="B158" s="23" t="s">
        <v>197</v>
      </c>
      <c r="C158" s="11" t="s">
        <v>202</v>
      </c>
      <c r="D158" s="12">
        <v>0.47589999999999999</v>
      </c>
      <c r="E158" s="13">
        <v>713.85</v>
      </c>
      <c r="F158" s="13">
        <v>1784.625</v>
      </c>
      <c r="G158" s="13">
        <v>2141.5499999999997</v>
      </c>
      <c r="H158" s="13">
        <v>3569.25</v>
      </c>
    </row>
    <row r="159" spans="1:8" s="14" customFormat="1" ht="14.1" customHeight="1" x14ac:dyDescent="0.4">
      <c r="A159" s="22">
        <v>31116</v>
      </c>
      <c r="B159" s="28" t="s">
        <v>203</v>
      </c>
      <c r="C159" s="11" t="s">
        <v>204</v>
      </c>
      <c r="D159" s="12">
        <v>0.16789999999999999</v>
      </c>
      <c r="E159" s="13">
        <v>251.85</v>
      </c>
      <c r="F159" s="13">
        <v>629.625</v>
      </c>
      <c r="G159" s="13">
        <v>755.55</v>
      </c>
      <c r="H159" s="13">
        <v>1259.25</v>
      </c>
    </row>
    <row r="160" spans="1:8" s="14" customFormat="1" ht="14.1" customHeight="1" x14ac:dyDescent="0.4">
      <c r="A160" s="22">
        <v>30338</v>
      </c>
      <c r="B160" s="28" t="s">
        <v>203</v>
      </c>
      <c r="C160" s="11" t="s">
        <v>205</v>
      </c>
      <c r="D160" s="12">
        <v>0.24060000000000001</v>
      </c>
      <c r="E160" s="13">
        <v>360.90000000000003</v>
      </c>
      <c r="F160" s="13">
        <v>902.25</v>
      </c>
      <c r="G160" s="13">
        <v>1082.6999999999998</v>
      </c>
      <c r="H160" s="13">
        <v>1804.5</v>
      </c>
    </row>
    <row r="161" spans="1:8" s="14" customFormat="1" ht="14.1" customHeight="1" x14ac:dyDescent="0.4">
      <c r="A161" s="22">
        <v>31560</v>
      </c>
      <c r="B161" s="28" t="s">
        <v>203</v>
      </c>
      <c r="C161" s="11" t="s">
        <v>206</v>
      </c>
      <c r="D161" s="12">
        <v>0.16639999999999999</v>
      </c>
      <c r="E161" s="13">
        <v>249.59999999999997</v>
      </c>
      <c r="F161" s="13">
        <v>624</v>
      </c>
      <c r="G161" s="13">
        <v>748.8</v>
      </c>
      <c r="H161" s="13">
        <v>1248</v>
      </c>
    </row>
    <row r="162" spans="1:8" s="14" customFormat="1" ht="14.1" customHeight="1" x14ac:dyDescent="0.4">
      <c r="A162" s="22">
        <v>31086</v>
      </c>
      <c r="B162" s="28" t="s">
        <v>203</v>
      </c>
      <c r="C162" s="11" t="s">
        <v>207</v>
      </c>
      <c r="D162" s="12">
        <v>0.19120000000000001</v>
      </c>
      <c r="E162" s="13">
        <v>286.8</v>
      </c>
      <c r="F162" s="13">
        <v>717</v>
      </c>
      <c r="G162" s="13">
        <v>860.4</v>
      </c>
      <c r="H162" s="13">
        <v>1434</v>
      </c>
    </row>
    <row r="163" spans="1:8" s="14" customFormat="1" ht="14.1" customHeight="1" x14ac:dyDescent="0.4">
      <c r="A163" s="22">
        <v>31358</v>
      </c>
      <c r="B163" s="28" t="s">
        <v>203</v>
      </c>
      <c r="C163" s="11" t="s">
        <v>208</v>
      </c>
      <c r="D163" s="12">
        <v>0.2316</v>
      </c>
      <c r="E163" s="13">
        <v>347.4</v>
      </c>
      <c r="F163" s="13">
        <v>868.5</v>
      </c>
      <c r="G163" s="13">
        <v>1042.2</v>
      </c>
      <c r="H163" s="13">
        <v>1737</v>
      </c>
    </row>
    <row r="164" spans="1:8" s="14" customFormat="1" ht="14.1" customHeight="1" x14ac:dyDescent="0.4">
      <c r="A164" s="22">
        <v>30964</v>
      </c>
      <c r="B164" s="28" t="s">
        <v>203</v>
      </c>
      <c r="C164" s="11" t="s">
        <v>209</v>
      </c>
      <c r="D164" s="12">
        <v>0.2475</v>
      </c>
      <c r="E164" s="13">
        <v>371.25</v>
      </c>
      <c r="F164" s="13">
        <v>928.125</v>
      </c>
      <c r="G164" s="13">
        <v>1113.75</v>
      </c>
      <c r="H164" s="13">
        <v>1856.25</v>
      </c>
    </row>
    <row r="165" spans="1:8" s="14" customFormat="1" ht="14.1" customHeight="1" x14ac:dyDescent="0.4">
      <c r="A165" s="22">
        <v>10457</v>
      </c>
      <c r="B165" s="28" t="s">
        <v>210</v>
      </c>
      <c r="C165" s="11" t="s">
        <v>211</v>
      </c>
      <c r="D165" s="12">
        <v>0.67749999999999999</v>
      </c>
      <c r="E165" s="13">
        <v>1016.2500000000001</v>
      </c>
      <c r="F165" s="13">
        <v>2540.625</v>
      </c>
      <c r="G165" s="13">
        <v>3048.75</v>
      </c>
      <c r="H165" s="13">
        <v>5081.25</v>
      </c>
    </row>
    <row r="166" spans="1:8" s="14" customFormat="1" ht="14.1" customHeight="1" x14ac:dyDescent="0.4">
      <c r="A166" s="22">
        <v>14995</v>
      </c>
      <c r="B166" s="28" t="s">
        <v>20</v>
      </c>
      <c r="C166" s="11" t="s">
        <v>212</v>
      </c>
      <c r="D166" s="12">
        <v>0.35580000000000001</v>
      </c>
      <c r="E166" s="13">
        <v>533.70000000000005</v>
      </c>
      <c r="F166" s="13">
        <v>1334.25</v>
      </c>
      <c r="G166" s="13">
        <v>1601.1000000000001</v>
      </c>
      <c r="H166" s="13">
        <v>2668.5</v>
      </c>
    </row>
    <row r="167" spans="1:8" s="14" customFormat="1" ht="14.1" customHeight="1" x14ac:dyDescent="0.4">
      <c r="A167" s="22">
        <v>22789</v>
      </c>
      <c r="B167" s="28" t="s">
        <v>20</v>
      </c>
      <c r="C167" s="11" t="s">
        <v>213</v>
      </c>
      <c r="D167" s="12">
        <v>0.4652</v>
      </c>
      <c r="E167" s="13">
        <v>697.80000000000007</v>
      </c>
      <c r="F167" s="13">
        <v>1744.5</v>
      </c>
      <c r="G167" s="13">
        <v>2093.3999999999996</v>
      </c>
      <c r="H167" s="13">
        <v>3489</v>
      </c>
    </row>
    <row r="168" spans="1:8" s="14" customFormat="1" ht="14.1" customHeight="1" x14ac:dyDescent="0.4">
      <c r="A168" s="22">
        <v>30347</v>
      </c>
      <c r="B168" s="28" t="s">
        <v>20</v>
      </c>
      <c r="C168" s="11" t="s">
        <v>214</v>
      </c>
      <c r="D168" s="12">
        <v>0.26140000000000002</v>
      </c>
      <c r="E168" s="13">
        <v>392.10000000000008</v>
      </c>
      <c r="F168" s="13">
        <v>980.25000000000011</v>
      </c>
      <c r="G168" s="13">
        <v>1176.3</v>
      </c>
      <c r="H168" s="13">
        <v>1960.5000000000002</v>
      </c>
    </row>
    <row r="169" spans="1:8" ht="14.1" customHeight="1" x14ac:dyDescent="0.4">
      <c r="A169" s="29">
        <v>22417</v>
      </c>
      <c r="B169" s="30" t="s">
        <v>20</v>
      </c>
      <c r="C169" s="31" t="s">
        <v>215</v>
      </c>
      <c r="D169" s="32">
        <v>0.25059999999999999</v>
      </c>
      <c r="E169" s="13">
        <v>375.9</v>
      </c>
      <c r="F169" s="13">
        <v>939.75</v>
      </c>
      <c r="G169" s="13">
        <v>1127.7</v>
      </c>
      <c r="H169" s="13">
        <v>1879.5</v>
      </c>
    </row>
    <row r="170" spans="1:8" ht="14.1" customHeight="1" x14ac:dyDescent="0.4">
      <c r="A170" s="29">
        <v>22416</v>
      </c>
      <c r="B170" s="30" t="s">
        <v>20</v>
      </c>
      <c r="C170" s="31" t="s">
        <v>216</v>
      </c>
      <c r="D170" s="32">
        <v>0.30449999999999999</v>
      </c>
      <c r="E170" s="13">
        <v>456.75</v>
      </c>
      <c r="F170" s="13">
        <v>1141.875</v>
      </c>
      <c r="G170" s="13">
        <v>1370.25</v>
      </c>
      <c r="H170" s="13">
        <v>2283.75</v>
      </c>
    </row>
    <row r="171" spans="1:8" ht="14.1" customHeight="1" x14ac:dyDescent="0.4">
      <c r="A171" s="29">
        <v>16798</v>
      </c>
      <c r="B171" s="30" t="s">
        <v>20</v>
      </c>
      <c r="C171" s="31" t="s">
        <v>217</v>
      </c>
      <c r="D171" s="32">
        <v>0.31209999999999999</v>
      </c>
      <c r="E171" s="13">
        <v>468.15000000000003</v>
      </c>
      <c r="F171" s="13">
        <v>1170.375</v>
      </c>
      <c r="G171" s="13">
        <v>1404.4499999999998</v>
      </c>
      <c r="H171" s="13">
        <v>2340.75</v>
      </c>
    </row>
    <row r="172" spans="1:8" ht="14.1" customHeight="1" x14ac:dyDescent="0.4">
      <c r="A172" s="29">
        <v>29243</v>
      </c>
      <c r="B172" s="30" t="s">
        <v>20</v>
      </c>
      <c r="C172" s="31" t="s">
        <v>218</v>
      </c>
      <c r="D172" s="32">
        <v>0.28610000000000002</v>
      </c>
      <c r="E172" s="13">
        <v>429.15000000000003</v>
      </c>
      <c r="F172" s="13">
        <v>1072.875</v>
      </c>
      <c r="G172" s="13">
        <v>1287.45</v>
      </c>
      <c r="H172" s="13">
        <v>2145.75</v>
      </c>
    </row>
    <row r="173" spans="1:8" ht="14.1" customHeight="1" x14ac:dyDescent="0.4">
      <c r="A173" s="29">
        <v>27053</v>
      </c>
      <c r="B173" s="30" t="s">
        <v>20</v>
      </c>
      <c r="C173" s="31" t="s">
        <v>219</v>
      </c>
      <c r="D173" s="32">
        <v>0.28760000000000002</v>
      </c>
      <c r="E173" s="13">
        <v>431.40000000000009</v>
      </c>
      <c r="F173" s="13">
        <v>1078.5</v>
      </c>
      <c r="G173" s="13">
        <v>1294.2</v>
      </c>
      <c r="H173" s="13">
        <v>2157</v>
      </c>
    </row>
    <row r="174" spans="1:8" ht="14.1" customHeight="1" x14ac:dyDescent="0.4">
      <c r="A174" s="29">
        <v>24248</v>
      </c>
      <c r="B174" s="30" t="s">
        <v>20</v>
      </c>
      <c r="C174" s="31" t="s">
        <v>220</v>
      </c>
      <c r="D174" s="32">
        <v>0.33189999999999997</v>
      </c>
      <c r="E174" s="13">
        <v>497.84999999999997</v>
      </c>
      <c r="F174" s="13">
        <v>1244.625</v>
      </c>
      <c r="G174" s="13">
        <v>1493.55</v>
      </c>
      <c r="H174" s="13">
        <v>2489.25</v>
      </c>
    </row>
    <row r="175" spans="1:8" ht="14.1" customHeight="1" x14ac:dyDescent="0.4">
      <c r="A175" s="29">
        <v>29292</v>
      </c>
      <c r="B175" s="30" t="s">
        <v>20</v>
      </c>
      <c r="C175" s="31" t="s">
        <v>221</v>
      </c>
      <c r="D175" s="32">
        <v>0.20250000000000001</v>
      </c>
      <c r="E175" s="13">
        <v>303.75000000000006</v>
      </c>
      <c r="F175" s="13">
        <v>759.375</v>
      </c>
      <c r="G175" s="13">
        <v>911.25</v>
      </c>
      <c r="H175" s="13">
        <v>1518.75</v>
      </c>
    </row>
    <row r="176" spans="1:8" ht="14.1" customHeight="1" x14ac:dyDescent="0.4">
      <c r="A176" s="29">
        <v>30620</v>
      </c>
      <c r="B176" s="30" t="s">
        <v>20</v>
      </c>
      <c r="C176" s="31" t="s">
        <v>222</v>
      </c>
      <c r="D176" s="32">
        <v>0.29609999999999997</v>
      </c>
      <c r="E176" s="13">
        <v>444.15</v>
      </c>
      <c r="F176" s="13">
        <v>1110.375</v>
      </c>
      <c r="G176" s="13">
        <v>1332.4499999999998</v>
      </c>
      <c r="H176" s="13">
        <v>2220.75</v>
      </c>
    </row>
    <row r="177" spans="1:8" ht="14.1" customHeight="1" x14ac:dyDescent="0.4">
      <c r="A177" s="29">
        <v>16796</v>
      </c>
      <c r="B177" s="30" t="s">
        <v>20</v>
      </c>
      <c r="C177" s="31" t="s">
        <v>223</v>
      </c>
      <c r="D177" s="32">
        <v>0.20799999999999999</v>
      </c>
      <c r="E177" s="13">
        <v>312</v>
      </c>
      <c r="F177" s="13">
        <v>780</v>
      </c>
      <c r="G177" s="13">
        <v>936</v>
      </c>
      <c r="H177" s="13">
        <v>1560</v>
      </c>
    </row>
    <row r="178" spans="1:8" ht="14.1" customHeight="1" x14ac:dyDescent="0.4">
      <c r="A178" s="29">
        <v>18028</v>
      </c>
      <c r="B178" s="30" t="s">
        <v>20</v>
      </c>
      <c r="C178" s="31" t="s">
        <v>224</v>
      </c>
      <c r="D178" s="32">
        <v>0.2046</v>
      </c>
      <c r="E178" s="13">
        <v>306.90000000000003</v>
      </c>
      <c r="F178" s="13">
        <v>767.25</v>
      </c>
      <c r="G178" s="13">
        <v>920.69999999999993</v>
      </c>
      <c r="H178" s="13">
        <v>1534.5</v>
      </c>
    </row>
    <row r="179" spans="1:8" ht="14.1" customHeight="1" x14ac:dyDescent="0.4">
      <c r="A179" s="29">
        <v>16797</v>
      </c>
      <c r="B179" s="30" t="s">
        <v>20</v>
      </c>
      <c r="C179" s="31" t="s">
        <v>225</v>
      </c>
      <c r="D179" s="32">
        <v>0.20899999999999999</v>
      </c>
      <c r="E179" s="13">
        <v>313.50000000000006</v>
      </c>
      <c r="F179" s="13">
        <v>783.75</v>
      </c>
      <c r="G179" s="13">
        <v>940.49999999999989</v>
      </c>
      <c r="H179" s="13">
        <v>1567.5</v>
      </c>
    </row>
    <row r="180" spans="1:8" ht="14.1" customHeight="1" x14ac:dyDescent="0.4">
      <c r="A180" s="29">
        <v>23022</v>
      </c>
      <c r="B180" s="30" t="s">
        <v>20</v>
      </c>
      <c r="C180" s="31" t="s">
        <v>226</v>
      </c>
      <c r="D180" s="32">
        <v>0.17019999999999999</v>
      </c>
      <c r="E180" s="13">
        <v>255.3</v>
      </c>
      <c r="F180" s="13">
        <v>638.25</v>
      </c>
      <c r="G180" s="13">
        <v>765.89999999999986</v>
      </c>
      <c r="H180" s="13">
        <v>1276.5</v>
      </c>
    </row>
    <row r="181" spans="1:8" ht="14.1" customHeight="1" x14ac:dyDescent="0.4">
      <c r="A181" s="29">
        <v>20719</v>
      </c>
      <c r="B181" s="30" t="s">
        <v>20</v>
      </c>
      <c r="C181" s="31" t="s">
        <v>227</v>
      </c>
      <c r="D181" s="32">
        <v>0.2772</v>
      </c>
      <c r="E181" s="13">
        <v>415.8</v>
      </c>
      <c r="F181" s="13">
        <v>1039.5</v>
      </c>
      <c r="G181" s="13">
        <v>1247.3999999999999</v>
      </c>
      <c r="H181" s="13">
        <v>2079</v>
      </c>
    </row>
    <row r="182" spans="1:8" ht="14.1" customHeight="1" x14ac:dyDescent="0.4">
      <c r="A182" s="29">
        <v>22418</v>
      </c>
      <c r="B182" s="30" t="s">
        <v>20</v>
      </c>
      <c r="C182" s="31" t="s">
        <v>228</v>
      </c>
      <c r="D182" s="32">
        <v>0.2069</v>
      </c>
      <c r="E182" s="13">
        <v>310.35000000000002</v>
      </c>
      <c r="F182" s="13">
        <v>775.875</v>
      </c>
      <c r="G182" s="13">
        <v>931.05</v>
      </c>
      <c r="H182" s="13">
        <v>1551.75</v>
      </c>
    </row>
    <row r="183" spans="1:8" ht="14.1" customHeight="1" x14ac:dyDescent="0.4">
      <c r="A183" s="29">
        <v>23672</v>
      </c>
      <c r="B183" s="30" t="s">
        <v>20</v>
      </c>
      <c r="C183" s="31" t="s">
        <v>229</v>
      </c>
      <c r="D183" s="32">
        <v>0.23930000000000001</v>
      </c>
      <c r="E183" s="13">
        <v>358.95000000000005</v>
      </c>
      <c r="F183" s="13">
        <v>897.375</v>
      </c>
      <c r="G183" s="13">
        <v>1076.8500000000001</v>
      </c>
      <c r="H183" s="13">
        <v>1794.75</v>
      </c>
    </row>
    <row r="184" spans="1:8" ht="14.1" customHeight="1" x14ac:dyDescent="0.4">
      <c r="A184" s="29">
        <v>23021</v>
      </c>
      <c r="B184" s="30" t="s">
        <v>20</v>
      </c>
      <c r="C184" s="31" t="s">
        <v>230</v>
      </c>
      <c r="D184" s="32">
        <v>0.27900000000000003</v>
      </c>
      <c r="E184" s="13">
        <v>418.50000000000006</v>
      </c>
      <c r="F184" s="13">
        <v>1046.25</v>
      </c>
      <c r="G184" s="13">
        <v>1255.5000000000002</v>
      </c>
      <c r="H184" s="13">
        <v>2092.5</v>
      </c>
    </row>
    <row r="185" spans="1:8" ht="14.1" customHeight="1" x14ac:dyDescent="0.4">
      <c r="A185" s="29">
        <v>21488</v>
      </c>
      <c r="B185" s="30" t="s">
        <v>20</v>
      </c>
      <c r="C185" s="31" t="s">
        <v>231</v>
      </c>
      <c r="D185" s="32">
        <v>0.44890000000000002</v>
      </c>
      <c r="E185" s="13">
        <v>673.35000000000014</v>
      </c>
      <c r="F185" s="13">
        <v>1683.375</v>
      </c>
      <c r="G185" s="13">
        <v>2020.0500000000002</v>
      </c>
      <c r="H185" s="13">
        <v>3366.75</v>
      </c>
    </row>
    <row r="186" spans="1:8" ht="14.1" customHeight="1" x14ac:dyDescent="0.4">
      <c r="A186" s="29">
        <v>31368</v>
      </c>
      <c r="B186" s="30" t="s">
        <v>232</v>
      </c>
      <c r="C186" s="31" t="s">
        <v>233</v>
      </c>
      <c r="D186" s="32">
        <v>0.17130000000000001</v>
      </c>
      <c r="E186" s="13">
        <v>256.95000000000005</v>
      </c>
      <c r="F186" s="13">
        <v>642.375</v>
      </c>
      <c r="G186" s="13">
        <v>770.85</v>
      </c>
      <c r="H186" s="13">
        <v>1284.75</v>
      </c>
    </row>
    <row r="187" spans="1:8" ht="20" customHeight="1" x14ac:dyDescent="0.5">
      <c r="A187" s="33" t="s">
        <v>234</v>
      </c>
    </row>
    <row r="188" spans="1:8" ht="14.1" customHeight="1" x14ac:dyDescent="0.4">
      <c r="A188" s="29">
        <v>31088</v>
      </c>
      <c r="B188" s="30" t="s">
        <v>235</v>
      </c>
      <c r="C188" s="31" t="s">
        <v>236</v>
      </c>
      <c r="D188" s="32">
        <v>0.25369999999999998</v>
      </c>
      <c r="E188" s="13">
        <v>380.55</v>
      </c>
      <c r="F188" s="13">
        <v>951.37499999999989</v>
      </c>
      <c r="G188" s="13">
        <v>1141.6499999999999</v>
      </c>
      <c r="H188" s="13">
        <v>1902.7499999999998</v>
      </c>
    </row>
    <row r="189" spans="1:8" ht="14.1" customHeight="1" x14ac:dyDescent="0.4">
      <c r="A189" s="29">
        <v>22219</v>
      </c>
      <c r="B189" s="30" t="s">
        <v>235</v>
      </c>
      <c r="C189" s="31" t="s">
        <v>237</v>
      </c>
      <c r="D189" s="32">
        <v>0.26800000000000002</v>
      </c>
      <c r="E189" s="13">
        <v>402.00000000000006</v>
      </c>
      <c r="F189" s="13">
        <v>1005.0000000000001</v>
      </c>
      <c r="G189" s="13">
        <v>1206</v>
      </c>
      <c r="H189" s="13">
        <v>2010.0000000000002</v>
      </c>
    </row>
    <row r="190" spans="1:8" ht="14.1" customHeight="1" x14ac:dyDescent="0.4">
      <c r="A190" s="29">
        <v>22218</v>
      </c>
      <c r="B190" s="30" t="s">
        <v>238</v>
      </c>
      <c r="C190" s="31" t="s">
        <v>239</v>
      </c>
      <c r="D190" s="32">
        <v>0.31530000000000002</v>
      </c>
      <c r="E190" s="13">
        <v>472.95000000000005</v>
      </c>
      <c r="F190" s="13">
        <v>1182.375</v>
      </c>
      <c r="G190" s="13">
        <v>1418.8500000000001</v>
      </c>
      <c r="H190" s="13">
        <v>2364.75</v>
      </c>
    </row>
    <row r="191" spans="1:8" ht="20" customHeight="1" x14ac:dyDescent="0.5">
      <c r="A191" s="33" t="s">
        <v>240</v>
      </c>
    </row>
    <row r="192" spans="1:8" ht="14.1" customHeight="1" x14ac:dyDescent="0.4">
      <c r="A192" s="34">
        <v>20459</v>
      </c>
      <c r="B192" s="30" t="s">
        <v>13</v>
      </c>
      <c r="C192" s="31" t="s">
        <v>241</v>
      </c>
      <c r="D192" s="32">
        <v>0.22459999999999999</v>
      </c>
      <c r="E192" s="13">
        <v>336.90000000000003</v>
      </c>
      <c r="F192" s="13">
        <v>842.25</v>
      </c>
      <c r="G192" s="13">
        <v>1010.6999999999999</v>
      </c>
      <c r="H192" s="13">
        <v>1684.5</v>
      </c>
    </row>
  </sheetData>
  <printOptions horizontalCentered="1"/>
  <pageMargins left="0.31496062992125984" right="0.31496062992125984" top="1.1417322834645669" bottom="0.74803149606299213" header="0.51181102362204722" footer="0.51181102362204722"/>
  <pageSetup paperSize="9" scale="85" firstPageNumber="0" orientation="portrait" r:id="rId1"/>
  <headerFooter>
    <oddHeader>&amp;C&amp;"Aptos,Normale"&amp;14FRINGE BENEFIT 2026
MOTOVEICOLI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Motoveicoli</vt:lpstr>
      <vt:lpstr>Motoveicoli!Area_stampa</vt:lpstr>
      <vt:lpstr>Motoveicoli!Titoli_stampa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2025-12-01T11:09:07Z</dcterms:created>
  <dcterms:modified xsi:type="dcterms:W3CDTF">2026-01-08T20:56:28Z</dcterms:modified>
</cp:coreProperties>
</file>