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DA4A1945-1813-4483-9403-D2C6841569F1}" xr6:coauthVersionLast="47" xr6:coauthVersionMax="47" xr10:uidLastSave="{00000000-0000-0000-0000-000000000000}"/>
  <bookViews>
    <workbookView xWindow="-98" yWindow="-98" windowWidth="19396" windowHeight="12196" xr2:uid="{474FC87C-5D0F-46B2-B11A-00398FE11E43}"/>
  </bookViews>
  <sheets>
    <sheet name="Gasolio IN" sheetId="1" r:id="rId1"/>
  </sheets>
  <definedNames>
    <definedName name="_xlnm.Print_Area" localSheetId="0">'Gasolio IN'!$A$1:$H$99</definedName>
    <definedName name="_xlnm.Print_Titles" localSheetId="0">'Gasolio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  <c r="H3" i="1"/>
  <c r="G3" i="1"/>
  <c r="F3" i="1"/>
  <c r="E3" i="1"/>
  <c r="H2" i="1"/>
  <c r="G2" i="1"/>
  <c r="F2" i="1"/>
  <c r="E2" i="1"/>
</calcChain>
</file>

<file path=xl/sharedStrings.xml><?xml version="1.0" encoding="utf-8"?>
<sst xmlns="http://schemas.openxmlformats.org/spreadsheetml/2006/main" count="206" uniqueCount="131">
  <si>
    <t>ID Modello</t>
  </si>
  <si>
    <t>Marca</t>
  </si>
  <si>
    <t>Modello</t>
  </si>
  <si>
    <t>COSTO KM 15.000 KM</t>
  </si>
  <si>
    <t>FRINGE BENEFIT ANNUALE (25% CK)</t>
  </si>
  <si>
    <t>FRINGE BENEFIT ANNUALE (30% CK)</t>
  </si>
  <si>
    <t>FRINGE BENEFIT ANNUALE (50% CK)</t>
  </si>
  <si>
    <t>FRINGE BENEFIT ANNUALE (60% CK)</t>
  </si>
  <si>
    <t>ALFA ROMEO</t>
  </si>
  <si>
    <t>GIULIA 2.2 TD 160CV</t>
  </si>
  <si>
    <t>GIULIA 2.2 TD AT8 210CV AWD</t>
  </si>
  <si>
    <t>STELVIO 2.2 TD 160CV</t>
  </si>
  <si>
    <t>STELVIO 2.2 TD AT8 Q4 VELOCE 210CV</t>
  </si>
  <si>
    <t>TONALE 1.6D 130CV</t>
  </si>
  <si>
    <t>AUDI</t>
  </si>
  <si>
    <t>A3 SPB TDI 2.0 116CV  MOD 2025</t>
  </si>
  <si>
    <t>A3 SPB TDI 2.0 150CV  MOD 2025</t>
  </si>
  <si>
    <t>Q2 30 TDI 2.0 116CV</t>
  </si>
  <si>
    <t>Q2 35 2.0 TDI QUATTRO S-TRONIC 150CV</t>
  </si>
  <si>
    <t>Q2 35 2.0 TDI S-TRONIC 150CV</t>
  </si>
  <si>
    <t>Q3 2.0 TDI S-TRONIC 150CV  MOD 2025</t>
  </si>
  <si>
    <t>BMW</t>
  </si>
  <si>
    <t>118D 2.0 150CV MOD 2024</t>
  </si>
  <si>
    <t>218D 2022 2.0 150CV ACTIVE TOURER</t>
  </si>
  <si>
    <t>X1 2022 SDRIVE 18D 2.0 150CV</t>
  </si>
  <si>
    <t>X2 SDRIVE 18D 150CV  MOD 2024</t>
  </si>
  <si>
    <t>CADILLAC</t>
  </si>
  <si>
    <t>ESCALADE 2022 3.0L TD AWD 280CV</t>
  </si>
  <si>
    <t>XT4 350TD 2.0 174CV</t>
  </si>
  <si>
    <t>CITROEN</t>
  </si>
  <si>
    <t>BERLINGO MULTISPACE 1.5 BLUEHDI 130 CV</t>
  </si>
  <si>
    <t>SPACETOURER 2.0 BLUEHDI 177CV  MOD 2025</t>
  </si>
  <si>
    <t>CUPRA</t>
  </si>
  <si>
    <t>FORMENTOR 2.0 TDI DSG 150CV  MOD 2024</t>
  </si>
  <si>
    <t>LEON 2.0 TDI 150CV</t>
  </si>
  <si>
    <t>LEON SPORTSTOURER 2.0 TDI 150CV</t>
  </si>
  <si>
    <t>DS</t>
  </si>
  <si>
    <t>DS4 1.5 BLUEHDI AUT 130 CV  MOD 2024</t>
  </si>
  <si>
    <t>DS7 2022 1.5 BLUEHDI 130CV</t>
  </si>
  <si>
    <t>FIAT</t>
  </si>
  <si>
    <t>DOBLO' 1.5 MJT 130CV  MOD 2024</t>
  </si>
  <si>
    <t>ULYSSE 2.2 MJT AT8 180CV  MOD 2025</t>
  </si>
  <si>
    <t>FORD</t>
  </si>
  <si>
    <t>TOURNEO CONNECT 2.0 TDCI 122 CV</t>
  </si>
  <si>
    <t>TOURNEO CUSTOM 2.0 ECOBLUE 150CV  MOD 2025</t>
  </si>
  <si>
    <t>TRANSIT CUSTOM 2.0 TDCI 136CV  MOD 2024</t>
  </si>
  <si>
    <t>INEOS</t>
  </si>
  <si>
    <t>GRANADIER 3.0 D 249 CV MOD.2024</t>
  </si>
  <si>
    <t>KG MOBILITY</t>
  </si>
  <si>
    <t>REXTON 2.2 200CV 4WD</t>
  </si>
  <si>
    <t>KIA</t>
  </si>
  <si>
    <t>SORENTO 2024 2.2 CRDI 2WD 193CV</t>
  </si>
  <si>
    <t>SORENTO 2024 2.2 CRDI 4WD 193CV</t>
  </si>
  <si>
    <t>MAZDA</t>
  </si>
  <si>
    <t>CX-5 2.2L SKYACTIV-D 150CV</t>
  </si>
  <si>
    <t>CX-5 2.2L SKYACTIV-D 2WD 184CV AWD</t>
  </si>
  <si>
    <t>MERCEDES</t>
  </si>
  <si>
    <t>A180D AUT 2023 2.0 116CV</t>
  </si>
  <si>
    <t>A200D AUT 2023 2.0 150CV</t>
  </si>
  <si>
    <t>A220D AUT 2023 2.0 190CV</t>
  </si>
  <si>
    <t>B180D AUT 2023 2.0 116CV</t>
  </si>
  <si>
    <t>B200D AUT 2023 2.0 150CV</t>
  </si>
  <si>
    <t>B200D AUT 2023 2.0 190CV</t>
  </si>
  <si>
    <t>CITAN 110 TOURER 1.5 CDI 95CV  MOD 2025</t>
  </si>
  <si>
    <t>CLA 180D AUT 2.0 116CV</t>
  </si>
  <si>
    <t>CLA 200D AUT 2.0 150CV</t>
  </si>
  <si>
    <t>CLA 220D AUT 2.0 190CV</t>
  </si>
  <si>
    <t>CLASSE T 180 1.5D LONG 116CV  MOD 2025</t>
  </si>
  <si>
    <t>GLA 180D AUT 2.0 116CV</t>
  </si>
  <si>
    <t>GLA 200D AUT 2.0 150CV</t>
  </si>
  <si>
    <t>GLA 200D AUT 4MATIC 2.0 150CV</t>
  </si>
  <si>
    <t>GLA 220D AUT 4MATIC 2.0 190CV</t>
  </si>
  <si>
    <t>GLB 180D AUT 116CV  MOD 2024</t>
  </si>
  <si>
    <t>GLB 200D AUT 150CV  MOD 2024</t>
  </si>
  <si>
    <t>GLB 200D AUT 4MATIC 150CV  MOD 2024</t>
  </si>
  <si>
    <t>GLB 220D AUT 4MATIC 190CV  MOD 2024</t>
  </si>
  <si>
    <t>T-CLASS  1.5 CDI 116CV  MOD 2024</t>
  </si>
  <si>
    <t>VITO TOURER 2.0D 136CV</t>
  </si>
  <si>
    <t>V-KLASSE 2.0D 190 CV</t>
  </si>
  <si>
    <t>NISSAN</t>
  </si>
  <si>
    <t>PRIMASTAR 2.0 CDI 150CV  MOD 2024</t>
  </si>
  <si>
    <t>OPEL</t>
  </si>
  <si>
    <t>ASTRA 2022 1.5 TURBO D 130CV</t>
  </si>
  <si>
    <t>ZAFIRA LIFE 2.0 D 177CV  MOD 2024</t>
  </si>
  <si>
    <t>PEUGEOT</t>
  </si>
  <si>
    <t>308 2021 1.5 BLUEHDI 130CV</t>
  </si>
  <si>
    <t>TRAVELLER 2.0 BLUEHDI 179CV  MOD 2024</t>
  </si>
  <si>
    <t>RENAULT</t>
  </si>
  <si>
    <t>CLIO 1.5 CDI 101CV</t>
  </si>
  <si>
    <t>KANGOO 1.5 BLUECDI 115CV  MOD 2024</t>
  </si>
  <si>
    <t>KANGOO 2021 1.5 BLUE DCI 95CV</t>
  </si>
  <si>
    <t>SEAT</t>
  </si>
  <si>
    <t>ATECA 2.0 TDI 2X4 150CV</t>
  </si>
  <si>
    <t>LEON 2.0 TDI 116CV  MOD 2024</t>
  </si>
  <si>
    <t>LEON 2.0 TDI DGS 150CV  MOD 2024</t>
  </si>
  <si>
    <t>SKODA</t>
  </si>
  <si>
    <t>KAROQ 2020 2.0 TDI 115CV</t>
  </si>
  <si>
    <t>KAROQ 2020 2.0 TDI 4X4 150CV</t>
  </si>
  <si>
    <t>KODIAQ 2024 2.0TDI 150CV</t>
  </si>
  <si>
    <t>KODIAQ 2024 2.0TDI 4X4 193CV</t>
  </si>
  <si>
    <t>OCTAVIA 2.0 TDI 115CV  MOD 2024</t>
  </si>
  <si>
    <t>OCTAVIA 2020 2.0 TDI 150CV</t>
  </si>
  <si>
    <t>OCTAVIA WAGON 2.0 TDI 115CV  MOD 2024</t>
  </si>
  <si>
    <t>OCTAVIA WAGON 2020 2.0 TDI 150CV</t>
  </si>
  <si>
    <t>SUPERB 2.0 TDI DSG 150CV</t>
  </si>
  <si>
    <t>SUPERB SW 2.0 TDI 4X4 193CV  MOD 2024</t>
  </si>
  <si>
    <t>SPORTEQUIPE</t>
  </si>
  <si>
    <t>X K2 2.0 D 162 CV</t>
  </si>
  <si>
    <t>TOYOTA</t>
  </si>
  <si>
    <t>LAND CRUISER 2.8 D4D 205CV  MOD 2024</t>
  </si>
  <si>
    <t>PROACE CITY VERSO 1.5D 102CV  MOD 2024</t>
  </si>
  <si>
    <t>VOLKSWAGEN</t>
  </si>
  <si>
    <t>CADDY 2.0 TDI DGS 122CV  MOD 2024</t>
  </si>
  <si>
    <t>CALIFORNIA 2.0 TDI 204CV  MOD 2024</t>
  </si>
  <si>
    <t>GOLF VIII 2.0 TDI 115CV</t>
  </si>
  <si>
    <t>GOLF VIII 2.0 TDI 150CV</t>
  </si>
  <si>
    <t>MULTIVAN 2.0 TDI DSG 150CV  MOD 2024</t>
  </si>
  <si>
    <t>PASSAT STATION 2024 2.0 TDI 122CV</t>
  </si>
  <si>
    <t>PASSAT STATION 2024 2.0 TDI 150CV</t>
  </si>
  <si>
    <t>PASSAT STATION 2024 2.0 TDI 4MOTION 193CV</t>
  </si>
  <si>
    <t>TAYRON 2.0 TDI 150CV  MOD 2024</t>
  </si>
  <si>
    <t>TAYRON 2.0 TDI 4 MOTION 193CV  MOD 2024</t>
  </si>
  <si>
    <t>TIGUAN 2024 2.0 TDI 150CV</t>
  </si>
  <si>
    <t>TIGUAN 2024 2.0 TDI 193CV</t>
  </si>
  <si>
    <t>TOUAREG 3.0 TDI 231 CV MOD.2023</t>
  </si>
  <si>
    <t>TOURAN 2.0 TDI 122CV  MOD 2024</t>
  </si>
  <si>
    <t>T-ROC 2.0 TDI 115CV</t>
  </si>
  <si>
    <t>T-ROC 2.0 TDI 4MOTION 150CV</t>
  </si>
  <si>
    <t>T-ROC 2.0 TDI BLUEMOTION 150CV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</si>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</sst>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sz val="10"/>
      <name val="Aptos"/>
      <family val="2"/>
    </font>
    <font>
      <u/>
      <sz val="10"/>
      <color theme="10"/>
      <name val="Arial"/>
      <family val="2"/>
    </font>
    <font>
      <b/>
      <i/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0" borderId="0" xfId="0" applyFont="1"/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0" fontId="5" fillId="3" borderId="0" xfId="2" applyFill="1"/>
    <xf numFmtId="0" fontId="6" fillId="3" borderId="0" xfId="0" applyFont="1" applyFill="1"/>
  </cellXfs>
  <cellStyles count="3">
    <cellStyle name="Collegamento ipertestuale" xfId="2" builtinId="8"/>
    <cellStyle name="Normale" xfId="0" builtinId="0"/>
    <cellStyle name="Normale 2" xfId="1" xr:uid="{4F746BCC-3C03-41B7-8056-B04B5E4A2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ssi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CF0A4-0D8E-4E35-A2E7-C0C5E49F7946}">
  <dimension ref="A1:AMJ99"/>
  <sheetViews>
    <sheetView showGridLines="0" tabSelected="1" zoomScaleNormal="100" workbookViewId="0">
      <selection activeCell="J2" sqref="J2"/>
    </sheetView>
  </sheetViews>
  <sheetFormatPr defaultColWidth="14.59765625" defaultRowHeight="13.15" x14ac:dyDescent="0.4"/>
  <cols>
    <col min="1" max="1" width="10.265625" style="11" bestFit="1" customWidth="1"/>
    <col min="2" max="2" width="16" style="10" customWidth="1"/>
    <col min="3" max="3" width="44.1328125" style="12" bestFit="1" customWidth="1"/>
    <col min="4" max="4" width="10.59765625" style="13" customWidth="1"/>
    <col min="5" max="8" width="9.59765625" style="10" customWidth="1"/>
    <col min="9" max="9" width="4" style="10" customWidth="1"/>
    <col min="10" max="1024" width="14.59765625" style="10"/>
    <col min="1025" max="16384" width="14.59765625" style="11"/>
  </cols>
  <sheetData>
    <row r="1" spans="1:10" s="5" customFormat="1" ht="55.15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10" x14ac:dyDescent="0.4">
      <c r="A2" s="6">
        <v>27168</v>
      </c>
      <c r="B2" s="6" t="s">
        <v>8</v>
      </c>
      <c r="C2" s="7" t="s">
        <v>9</v>
      </c>
      <c r="D2" s="8">
        <v>0.67759999999999998</v>
      </c>
      <c r="E2" s="9">
        <f t="shared" ref="E2:E13" si="0">$D2*0.25*15000</f>
        <v>2541</v>
      </c>
      <c r="F2" s="9">
        <f t="shared" ref="F2:F13" si="1">$D2*0.3*15000</f>
        <v>3049.2</v>
      </c>
      <c r="G2" s="9">
        <f t="shared" ref="G2:G13" si="2">$D2*0.5*15000</f>
        <v>5082</v>
      </c>
      <c r="H2" s="9">
        <f t="shared" ref="H2:H13" si="3">$D2*0.6*15000</f>
        <v>6098.4</v>
      </c>
      <c r="J2" s="15" t="s">
        <v>129</v>
      </c>
    </row>
    <row r="3" spans="1:10" x14ac:dyDescent="0.4">
      <c r="A3" s="6">
        <v>24228</v>
      </c>
      <c r="B3" s="6" t="s">
        <v>8</v>
      </c>
      <c r="C3" s="7" t="s">
        <v>10</v>
      </c>
      <c r="D3" s="8">
        <v>0.72789999999999999</v>
      </c>
      <c r="E3" s="9">
        <f t="shared" si="0"/>
        <v>2729.625</v>
      </c>
      <c r="F3" s="9">
        <f t="shared" si="1"/>
        <v>3275.5499999999997</v>
      </c>
      <c r="G3" s="9">
        <f t="shared" si="2"/>
        <v>5459.25</v>
      </c>
      <c r="H3" s="9">
        <f t="shared" si="3"/>
        <v>6551.0999999999995</v>
      </c>
      <c r="J3" s="14" t="s">
        <v>130</v>
      </c>
    </row>
    <row r="4" spans="1:10" x14ac:dyDescent="0.4">
      <c r="A4" s="6">
        <v>26728</v>
      </c>
      <c r="B4" s="6" t="s">
        <v>8</v>
      </c>
      <c r="C4" s="7" t="s">
        <v>11</v>
      </c>
      <c r="D4" s="8">
        <v>0.70579999999999998</v>
      </c>
      <c r="E4" s="9">
        <f t="shared" si="0"/>
        <v>2646.75</v>
      </c>
      <c r="F4" s="9">
        <f t="shared" si="1"/>
        <v>3176.1</v>
      </c>
      <c r="G4" s="9">
        <f t="shared" si="2"/>
        <v>5293.5</v>
      </c>
      <c r="H4" s="9">
        <f t="shared" si="3"/>
        <v>6352.2</v>
      </c>
    </row>
    <row r="5" spans="1:10" x14ac:dyDescent="0.4">
      <c r="A5" s="6">
        <v>28988</v>
      </c>
      <c r="B5" s="6" t="s">
        <v>8</v>
      </c>
      <c r="C5" s="7" t="s">
        <v>12</v>
      </c>
      <c r="D5" s="8">
        <v>0.79569999999999996</v>
      </c>
      <c r="E5" s="9">
        <f t="shared" si="0"/>
        <v>2983.875</v>
      </c>
      <c r="F5" s="9">
        <f t="shared" si="1"/>
        <v>3580.6499999999996</v>
      </c>
      <c r="G5" s="9">
        <f t="shared" si="2"/>
        <v>5967.75</v>
      </c>
      <c r="H5" s="9">
        <f t="shared" si="3"/>
        <v>7161.2999999999993</v>
      </c>
    </row>
    <row r="6" spans="1:10" x14ac:dyDescent="0.4">
      <c r="A6" s="6">
        <v>30240</v>
      </c>
      <c r="B6" s="6" t="s">
        <v>8</v>
      </c>
      <c r="C6" s="7" t="s">
        <v>13</v>
      </c>
      <c r="D6" s="8">
        <v>0.56179999999999997</v>
      </c>
      <c r="E6" s="9">
        <f t="shared" si="0"/>
        <v>2106.75</v>
      </c>
      <c r="F6" s="9">
        <f t="shared" si="1"/>
        <v>2528.1</v>
      </c>
      <c r="G6" s="9">
        <f t="shared" si="2"/>
        <v>4213.5</v>
      </c>
      <c r="H6" s="9">
        <f t="shared" si="3"/>
        <v>5056.2</v>
      </c>
    </row>
    <row r="7" spans="1:10" x14ac:dyDescent="0.4">
      <c r="A7" s="6">
        <v>31414</v>
      </c>
      <c r="B7" s="6" t="s">
        <v>14</v>
      </c>
      <c r="C7" s="7" t="s">
        <v>15</v>
      </c>
      <c r="D7" s="8">
        <v>0.49780000000000002</v>
      </c>
      <c r="E7" s="9">
        <f t="shared" si="0"/>
        <v>1866.75</v>
      </c>
      <c r="F7" s="9">
        <f t="shared" si="1"/>
        <v>2240.1</v>
      </c>
      <c r="G7" s="9">
        <f t="shared" si="2"/>
        <v>3733.5</v>
      </c>
      <c r="H7" s="9">
        <f t="shared" si="3"/>
        <v>4480.2</v>
      </c>
    </row>
    <row r="8" spans="1:10" x14ac:dyDescent="0.4">
      <c r="A8" s="6">
        <v>31415</v>
      </c>
      <c r="B8" s="6" t="s">
        <v>14</v>
      </c>
      <c r="C8" s="7" t="s">
        <v>16</v>
      </c>
      <c r="D8" s="8">
        <v>0.55020000000000002</v>
      </c>
      <c r="E8" s="9">
        <f t="shared" si="0"/>
        <v>2063.25</v>
      </c>
      <c r="F8" s="9">
        <f t="shared" si="1"/>
        <v>2475.9</v>
      </c>
      <c r="G8" s="9">
        <f t="shared" si="2"/>
        <v>4126.5</v>
      </c>
      <c r="H8" s="9">
        <f t="shared" si="3"/>
        <v>4951.8</v>
      </c>
    </row>
    <row r="9" spans="1:10" x14ac:dyDescent="0.4">
      <c r="A9" s="6">
        <v>31223</v>
      </c>
      <c r="B9" s="6" t="s">
        <v>14</v>
      </c>
      <c r="C9" s="7" t="s">
        <v>17</v>
      </c>
      <c r="D9" s="8">
        <v>0.53029999999999999</v>
      </c>
      <c r="E9" s="9">
        <f t="shared" si="0"/>
        <v>1988.625</v>
      </c>
      <c r="F9" s="9">
        <f t="shared" si="1"/>
        <v>2386.35</v>
      </c>
      <c r="G9" s="9">
        <f t="shared" si="2"/>
        <v>3977.25</v>
      </c>
      <c r="H9" s="9">
        <f t="shared" si="3"/>
        <v>4772.7</v>
      </c>
    </row>
    <row r="10" spans="1:10" x14ac:dyDescent="0.4">
      <c r="A10" s="6">
        <v>29696</v>
      </c>
      <c r="B10" s="6" t="s">
        <v>14</v>
      </c>
      <c r="C10" s="7" t="s">
        <v>18</v>
      </c>
      <c r="D10" s="8">
        <v>0.59919999999999995</v>
      </c>
      <c r="E10" s="9">
        <f t="shared" si="0"/>
        <v>2247</v>
      </c>
      <c r="F10" s="9">
        <f t="shared" si="1"/>
        <v>2696.3999999999996</v>
      </c>
      <c r="G10" s="9">
        <f t="shared" si="2"/>
        <v>4494</v>
      </c>
      <c r="H10" s="9">
        <f t="shared" si="3"/>
        <v>5392.7999999999993</v>
      </c>
    </row>
    <row r="11" spans="1:10" x14ac:dyDescent="0.4">
      <c r="A11" s="6">
        <v>28198</v>
      </c>
      <c r="B11" s="6" t="s">
        <v>14</v>
      </c>
      <c r="C11" s="7" t="s">
        <v>19</v>
      </c>
      <c r="D11" s="8">
        <v>0.56730000000000003</v>
      </c>
      <c r="E11" s="9">
        <f t="shared" si="0"/>
        <v>2127.375</v>
      </c>
      <c r="F11" s="9">
        <f t="shared" si="1"/>
        <v>2552.85</v>
      </c>
      <c r="G11" s="9">
        <f t="shared" si="2"/>
        <v>4254.75</v>
      </c>
      <c r="H11" s="9">
        <f t="shared" si="3"/>
        <v>5105.7</v>
      </c>
    </row>
    <row r="12" spans="1:10" x14ac:dyDescent="0.4">
      <c r="A12" s="6">
        <v>31417</v>
      </c>
      <c r="B12" s="6" t="s">
        <v>14</v>
      </c>
      <c r="C12" s="7" t="s">
        <v>20</v>
      </c>
      <c r="D12" s="8">
        <v>0.59770000000000001</v>
      </c>
      <c r="E12" s="9">
        <f t="shared" si="0"/>
        <v>2241.375</v>
      </c>
      <c r="F12" s="9">
        <f t="shared" si="1"/>
        <v>2689.65</v>
      </c>
      <c r="G12" s="9">
        <f t="shared" si="2"/>
        <v>4482.75</v>
      </c>
      <c r="H12" s="9">
        <f t="shared" si="3"/>
        <v>5379.3</v>
      </c>
    </row>
    <row r="13" spans="1:10" x14ac:dyDescent="0.4">
      <c r="A13" s="6">
        <v>30883</v>
      </c>
      <c r="B13" s="6" t="s">
        <v>21</v>
      </c>
      <c r="C13" s="7" t="s">
        <v>22</v>
      </c>
      <c r="D13" s="8">
        <v>0.55900000000000005</v>
      </c>
      <c r="E13" s="9">
        <f t="shared" si="0"/>
        <v>2096.25</v>
      </c>
      <c r="F13" s="9">
        <f t="shared" si="1"/>
        <v>2515.5000000000005</v>
      </c>
      <c r="G13" s="9">
        <f t="shared" si="2"/>
        <v>4192.5</v>
      </c>
      <c r="H13" s="9">
        <f t="shared" si="3"/>
        <v>5031.0000000000009</v>
      </c>
    </row>
    <row r="14" spans="1:10" x14ac:dyDescent="0.4">
      <c r="A14" s="6">
        <v>29873</v>
      </c>
      <c r="B14" s="6" t="s">
        <v>21</v>
      </c>
      <c r="C14" s="7" t="s">
        <v>23</v>
      </c>
      <c r="D14" s="8">
        <v>0.56079999999999997</v>
      </c>
      <c r="E14" s="9">
        <v>2103</v>
      </c>
      <c r="F14" s="9">
        <v>2523.5999999999995</v>
      </c>
      <c r="G14" s="9">
        <v>4206</v>
      </c>
      <c r="H14" s="9">
        <v>5047.1999999999989</v>
      </c>
    </row>
    <row r="15" spans="1:10" x14ac:dyDescent="0.4">
      <c r="A15" s="6">
        <v>30118</v>
      </c>
      <c r="B15" s="6" t="s">
        <v>21</v>
      </c>
      <c r="C15" s="7" t="s">
        <v>24</v>
      </c>
      <c r="D15" s="8">
        <v>0.59789999999999999</v>
      </c>
      <c r="E15" s="9">
        <f t="shared" ref="E15:E78" si="4">$D15*0.25*15000</f>
        <v>2242.125</v>
      </c>
      <c r="F15" s="9">
        <f t="shared" ref="F15:F78" si="5">$D15*0.3*15000</f>
        <v>2690.55</v>
      </c>
      <c r="G15" s="9">
        <f t="shared" ref="G15:G78" si="6">$D15*0.5*15000</f>
        <v>4484.25</v>
      </c>
      <c r="H15" s="9">
        <f t="shared" ref="H15:H78" si="7">$D15*0.6*15000</f>
        <v>5381.1</v>
      </c>
    </row>
    <row r="16" spans="1:10" x14ac:dyDescent="0.4">
      <c r="A16" s="6">
        <v>30914</v>
      </c>
      <c r="B16" s="6" t="s">
        <v>21</v>
      </c>
      <c r="C16" s="7" t="s">
        <v>25</v>
      </c>
      <c r="D16" s="8">
        <v>0.60319999999999996</v>
      </c>
      <c r="E16" s="9">
        <f t="shared" si="4"/>
        <v>2262</v>
      </c>
      <c r="F16" s="9">
        <f t="shared" si="5"/>
        <v>2714.3999999999996</v>
      </c>
      <c r="G16" s="9">
        <f t="shared" si="6"/>
        <v>4524</v>
      </c>
      <c r="H16" s="9">
        <f t="shared" si="7"/>
        <v>5428.7999999999993</v>
      </c>
    </row>
    <row r="17" spans="1:8" x14ac:dyDescent="0.4">
      <c r="A17" s="6">
        <v>30290</v>
      </c>
      <c r="B17" s="6" t="s">
        <v>26</v>
      </c>
      <c r="C17" s="7" t="s">
        <v>27</v>
      </c>
      <c r="D17" s="8">
        <v>1.4044000000000001</v>
      </c>
      <c r="E17" s="9">
        <f t="shared" si="4"/>
        <v>5266.5</v>
      </c>
      <c r="F17" s="9">
        <f t="shared" si="5"/>
        <v>6319.8</v>
      </c>
      <c r="G17" s="9">
        <f t="shared" si="6"/>
        <v>10533</v>
      </c>
      <c r="H17" s="9">
        <f t="shared" si="7"/>
        <v>12639.6</v>
      </c>
    </row>
    <row r="18" spans="1:8" x14ac:dyDescent="0.4">
      <c r="A18" s="6">
        <v>30288</v>
      </c>
      <c r="B18" s="6" t="s">
        <v>26</v>
      </c>
      <c r="C18" s="7" t="s">
        <v>28</v>
      </c>
      <c r="D18" s="8">
        <v>0.66439999999999999</v>
      </c>
      <c r="E18" s="9">
        <f t="shared" si="4"/>
        <v>2491.5</v>
      </c>
      <c r="F18" s="9">
        <f t="shared" si="5"/>
        <v>2989.8</v>
      </c>
      <c r="G18" s="9">
        <f t="shared" si="6"/>
        <v>4983</v>
      </c>
      <c r="H18" s="9">
        <f t="shared" si="7"/>
        <v>5979.6</v>
      </c>
    </row>
    <row r="19" spans="1:8" x14ac:dyDescent="0.4">
      <c r="A19" s="6">
        <v>27748</v>
      </c>
      <c r="B19" s="6" t="s">
        <v>29</v>
      </c>
      <c r="C19" s="7" t="s">
        <v>30</v>
      </c>
      <c r="D19" s="8">
        <v>0.46389999999999998</v>
      </c>
      <c r="E19" s="9">
        <f t="shared" si="4"/>
        <v>1739.625</v>
      </c>
      <c r="F19" s="9">
        <f t="shared" si="5"/>
        <v>2087.5499999999997</v>
      </c>
      <c r="G19" s="9">
        <f t="shared" si="6"/>
        <v>3479.25</v>
      </c>
      <c r="H19" s="9">
        <f t="shared" si="7"/>
        <v>4175.0999999999995</v>
      </c>
    </row>
    <row r="20" spans="1:8" x14ac:dyDescent="0.4">
      <c r="A20" s="6">
        <v>31524</v>
      </c>
      <c r="B20" s="6" t="s">
        <v>29</v>
      </c>
      <c r="C20" s="7" t="s">
        <v>31</v>
      </c>
      <c r="D20" s="8">
        <v>0.65400000000000003</v>
      </c>
      <c r="E20" s="9">
        <f t="shared" si="4"/>
        <v>2452.5</v>
      </c>
      <c r="F20" s="9">
        <f t="shared" si="5"/>
        <v>2943</v>
      </c>
      <c r="G20" s="9">
        <f t="shared" si="6"/>
        <v>4905</v>
      </c>
      <c r="H20" s="9">
        <f t="shared" si="7"/>
        <v>5886</v>
      </c>
    </row>
    <row r="21" spans="1:8" x14ac:dyDescent="0.4">
      <c r="A21" s="6">
        <v>31266</v>
      </c>
      <c r="B21" s="6" t="s">
        <v>32</v>
      </c>
      <c r="C21" s="7" t="s">
        <v>33</v>
      </c>
      <c r="D21" s="8">
        <v>0.59279999999999999</v>
      </c>
      <c r="E21" s="9">
        <f t="shared" si="4"/>
        <v>2223</v>
      </c>
      <c r="F21" s="9">
        <f t="shared" si="5"/>
        <v>2667.6</v>
      </c>
      <c r="G21" s="9">
        <f t="shared" si="6"/>
        <v>4446</v>
      </c>
      <c r="H21" s="9">
        <f t="shared" si="7"/>
        <v>5335.2</v>
      </c>
    </row>
    <row r="22" spans="1:8" x14ac:dyDescent="0.4">
      <c r="A22" s="6">
        <v>30330</v>
      </c>
      <c r="B22" s="6" t="s">
        <v>32</v>
      </c>
      <c r="C22" s="7" t="s">
        <v>34</v>
      </c>
      <c r="D22" s="8">
        <v>0.54049999999999998</v>
      </c>
      <c r="E22" s="9">
        <f t="shared" si="4"/>
        <v>2026.875</v>
      </c>
      <c r="F22" s="9">
        <f t="shared" si="5"/>
        <v>2432.25</v>
      </c>
      <c r="G22" s="9">
        <f t="shared" si="6"/>
        <v>4053.75</v>
      </c>
      <c r="H22" s="9">
        <f t="shared" si="7"/>
        <v>4864.5</v>
      </c>
    </row>
    <row r="23" spans="1:8" x14ac:dyDescent="0.4">
      <c r="A23" s="6">
        <v>30331</v>
      </c>
      <c r="B23" s="6" t="s">
        <v>32</v>
      </c>
      <c r="C23" s="7" t="s">
        <v>35</v>
      </c>
      <c r="D23" s="8">
        <v>0.54510000000000003</v>
      </c>
      <c r="E23" s="9">
        <f t="shared" si="4"/>
        <v>2044.125</v>
      </c>
      <c r="F23" s="9">
        <f t="shared" si="5"/>
        <v>2452.9500000000003</v>
      </c>
      <c r="G23" s="9">
        <f t="shared" si="6"/>
        <v>4088.25</v>
      </c>
      <c r="H23" s="9">
        <f t="shared" si="7"/>
        <v>4905.9000000000005</v>
      </c>
    </row>
    <row r="24" spans="1:8" x14ac:dyDescent="0.4">
      <c r="A24" s="6">
        <v>30987</v>
      </c>
      <c r="B24" s="6" t="s">
        <v>36</v>
      </c>
      <c r="C24" s="7" t="s">
        <v>37</v>
      </c>
      <c r="D24" s="8">
        <v>0.55979999999999996</v>
      </c>
      <c r="E24" s="9">
        <f t="shared" si="4"/>
        <v>2099.25</v>
      </c>
      <c r="F24" s="9">
        <f t="shared" si="5"/>
        <v>2519.0999999999995</v>
      </c>
      <c r="G24" s="9">
        <f t="shared" si="6"/>
        <v>4198.5</v>
      </c>
      <c r="H24" s="9">
        <f t="shared" si="7"/>
        <v>5038.1999999999989</v>
      </c>
    </row>
    <row r="25" spans="1:8" x14ac:dyDescent="0.4">
      <c r="A25" s="6">
        <v>30096</v>
      </c>
      <c r="B25" s="6" t="s">
        <v>36</v>
      </c>
      <c r="C25" s="7" t="s">
        <v>38</v>
      </c>
      <c r="D25" s="8">
        <v>0.58250000000000002</v>
      </c>
      <c r="E25" s="9">
        <f t="shared" si="4"/>
        <v>2184.375</v>
      </c>
      <c r="F25" s="9">
        <f t="shared" si="5"/>
        <v>2621.25</v>
      </c>
      <c r="G25" s="9">
        <f t="shared" si="6"/>
        <v>4368.75</v>
      </c>
      <c r="H25" s="9">
        <f t="shared" si="7"/>
        <v>5242.5</v>
      </c>
    </row>
    <row r="26" spans="1:8" x14ac:dyDescent="0.4">
      <c r="A26" s="6">
        <v>31168</v>
      </c>
      <c r="B26" s="6" t="s">
        <v>39</v>
      </c>
      <c r="C26" s="7" t="s">
        <v>40</v>
      </c>
      <c r="D26" s="8">
        <v>0.48080000000000001</v>
      </c>
      <c r="E26" s="9">
        <f t="shared" si="4"/>
        <v>1803</v>
      </c>
      <c r="F26" s="9">
        <f t="shared" si="5"/>
        <v>2163.6</v>
      </c>
      <c r="G26" s="9">
        <f t="shared" si="6"/>
        <v>3606</v>
      </c>
      <c r="H26" s="9">
        <f t="shared" si="7"/>
        <v>4327.2</v>
      </c>
    </row>
    <row r="27" spans="1:8" x14ac:dyDescent="0.4">
      <c r="A27" s="6">
        <v>31509</v>
      </c>
      <c r="B27" s="6" t="s">
        <v>39</v>
      </c>
      <c r="C27" s="7" t="s">
        <v>41</v>
      </c>
      <c r="D27" s="8">
        <v>0.72670000000000001</v>
      </c>
      <c r="E27" s="9">
        <f t="shared" si="4"/>
        <v>2725.125</v>
      </c>
      <c r="F27" s="9">
        <f t="shared" si="5"/>
        <v>3270.15</v>
      </c>
      <c r="G27" s="9">
        <f t="shared" si="6"/>
        <v>5450.25</v>
      </c>
      <c r="H27" s="9">
        <f t="shared" si="7"/>
        <v>6540.3</v>
      </c>
    </row>
    <row r="28" spans="1:8" x14ac:dyDescent="0.4">
      <c r="A28" s="6">
        <v>30610</v>
      </c>
      <c r="B28" s="6" t="s">
        <v>42</v>
      </c>
      <c r="C28" s="7" t="s">
        <v>43</v>
      </c>
      <c r="D28" s="8">
        <v>0.52539999999999998</v>
      </c>
      <c r="E28" s="9">
        <f t="shared" si="4"/>
        <v>1970.25</v>
      </c>
      <c r="F28" s="9">
        <f t="shared" si="5"/>
        <v>2364.2999999999997</v>
      </c>
      <c r="G28" s="9">
        <f t="shared" si="6"/>
        <v>3940.5</v>
      </c>
      <c r="H28" s="9">
        <f t="shared" si="7"/>
        <v>4728.5999999999995</v>
      </c>
    </row>
    <row r="29" spans="1:8" x14ac:dyDescent="0.4">
      <c r="A29" s="6">
        <v>31526</v>
      </c>
      <c r="B29" s="6" t="s">
        <v>42</v>
      </c>
      <c r="C29" s="7" t="s">
        <v>44</v>
      </c>
      <c r="D29" s="8">
        <v>0.70809999999999995</v>
      </c>
      <c r="E29" s="9">
        <f t="shared" si="4"/>
        <v>2655.375</v>
      </c>
      <c r="F29" s="9">
        <f t="shared" si="5"/>
        <v>3186.45</v>
      </c>
      <c r="G29" s="9">
        <f t="shared" si="6"/>
        <v>5310.75</v>
      </c>
      <c r="H29" s="9">
        <f t="shared" si="7"/>
        <v>6372.9</v>
      </c>
    </row>
    <row r="30" spans="1:8" x14ac:dyDescent="0.4">
      <c r="A30" s="6">
        <v>31144</v>
      </c>
      <c r="B30" s="6" t="s">
        <v>42</v>
      </c>
      <c r="C30" s="7" t="s">
        <v>45</v>
      </c>
      <c r="D30" s="8">
        <v>0.64659999999999995</v>
      </c>
      <c r="E30" s="9">
        <f t="shared" si="4"/>
        <v>2424.75</v>
      </c>
      <c r="F30" s="9">
        <f t="shared" si="5"/>
        <v>2909.7</v>
      </c>
      <c r="G30" s="9">
        <f t="shared" si="6"/>
        <v>4849.5</v>
      </c>
      <c r="H30" s="9">
        <f t="shared" si="7"/>
        <v>5819.4</v>
      </c>
    </row>
    <row r="31" spans="1:8" x14ac:dyDescent="0.4">
      <c r="A31" s="6">
        <v>30712</v>
      </c>
      <c r="B31" s="6" t="s">
        <v>46</v>
      </c>
      <c r="C31" s="7" t="s">
        <v>47</v>
      </c>
      <c r="D31" s="8">
        <v>0.99519999999999997</v>
      </c>
      <c r="E31" s="9">
        <f t="shared" si="4"/>
        <v>3732</v>
      </c>
      <c r="F31" s="9">
        <f t="shared" si="5"/>
        <v>4478.3999999999996</v>
      </c>
      <c r="G31" s="9">
        <f t="shared" si="6"/>
        <v>7464</v>
      </c>
      <c r="H31" s="9">
        <f t="shared" si="7"/>
        <v>8956.7999999999993</v>
      </c>
    </row>
    <row r="32" spans="1:8" x14ac:dyDescent="0.4">
      <c r="A32" s="6">
        <v>30551</v>
      </c>
      <c r="B32" s="6" t="s">
        <v>48</v>
      </c>
      <c r="C32" s="7" t="s">
        <v>49</v>
      </c>
      <c r="D32" s="8">
        <v>0.74650000000000005</v>
      </c>
      <c r="E32" s="9">
        <f t="shared" si="4"/>
        <v>2799.375</v>
      </c>
      <c r="F32" s="9">
        <f t="shared" si="5"/>
        <v>3359.25</v>
      </c>
      <c r="G32" s="9">
        <f t="shared" si="6"/>
        <v>5598.75</v>
      </c>
      <c r="H32" s="9">
        <f t="shared" si="7"/>
        <v>6718.5</v>
      </c>
    </row>
    <row r="33" spans="1:8" x14ac:dyDescent="0.4">
      <c r="A33" s="6">
        <v>30762</v>
      </c>
      <c r="B33" s="6" t="s">
        <v>50</v>
      </c>
      <c r="C33" s="7" t="s">
        <v>51</v>
      </c>
      <c r="D33" s="8">
        <v>0.65239999999999998</v>
      </c>
      <c r="E33" s="9">
        <f t="shared" si="4"/>
        <v>2446.5</v>
      </c>
      <c r="F33" s="9">
        <f t="shared" si="5"/>
        <v>2935.7999999999997</v>
      </c>
      <c r="G33" s="9">
        <f t="shared" si="6"/>
        <v>4893</v>
      </c>
      <c r="H33" s="9">
        <f t="shared" si="7"/>
        <v>5871.5999999999995</v>
      </c>
    </row>
    <row r="34" spans="1:8" x14ac:dyDescent="0.4">
      <c r="A34" s="6">
        <v>30763</v>
      </c>
      <c r="B34" s="6" t="s">
        <v>50</v>
      </c>
      <c r="C34" s="7" t="s">
        <v>52</v>
      </c>
      <c r="D34" s="8">
        <v>0.70250000000000001</v>
      </c>
      <c r="E34" s="9">
        <f t="shared" si="4"/>
        <v>2634.375</v>
      </c>
      <c r="F34" s="9">
        <f t="shared" si="5"/>
        <v>3161.25</v>
      </c>
      <c r="G34" s="9">
        <f t="shared" si="6"/>
        <v>5268.75</v>
      </c>
      <c r="H34" s="9">
        <f t="shared" si="7"/>
        <v>6322.5</v>
      </c>
    </row>
    <row r="35" spans="1:8" x14ac:dyDescent="0.4">
      <c r="A35" s="6">
        <v>29097</v>
      </c>
      <c r="B35" s="6" t="s">
        <v>53</v>
      </c>
      <c r="C35" s="7" t="s">
        <v>54</v>
      </c>
      <c r="D35" s="8">
        <v>0.59209999999999996</v>
      </c>
      <c r="E35" s="9">
        <f t="shared" si="4"/>
        <v>2220.375</v>
      </c>
      <c r="F35" s="9">
        <f t="shared" si="5"/>
        <v>2664.45</v>
      </c>
      <c r="G35" s="9">
        <f t="shared" si="6"/>
        <v>4440.75</v>
      </c>
      <c r="H35" s="9">
        <f t="shared" si="7"/>
        <v>5328.9</v>
      </c>
    </row>
    <row r="36" spans="1:8" x14ac:dyDescent="0.4">
      <c r="A36" s="6">
        <v>29098</v>
      </c>
      <c r="B36" s="6" t="s">
        <v>53</v>
      </c>
      <c r="C36" s="7" t="s">
        <v>55</v>
      </c>
      <c r="D36" s="8">
        <v>0.66610000000000003</v>
      </c>
      <c r="E36" s="9">
        <f t="shared" si="4"/>
        <v>2497.875</v>
      </c>
      <c r="F36" s="9">
        <f t="shared" si="5"/>
        <v>2997.4500000000003</v>
      </c>
      <c r="G36" s="9">
        <f t="shared" si="6"/>
        <v>4995.75</v>
      </c>
      <c r="H36" s="9">
        <f t="shared" si="7"/>
        <v>5994.9000000000005</v>
      </c>
    </row>
    <row r="37" spans="1:8" x14ac:dyDescent="0.4">
      <c r="A37" s="6">
        <v>30222</v>
      </c>
      <c r="B37" s="6" t="s">
        <v>56</v>
      </c>
      <c r="C37" s="7" t="s">
        <v>57</v>
      </c>
      <c r="D37" s="8">
        <v>0.55179999999999996</v>
      </c>
      <c r="E37" s="9">
        <f t="shared" si="4"/>
        <v>2069.25</v>
      </c>
      <c r="F37" s="9">
        <f t="shared" si="5"/>
        <v>2483.1</v>
      </c>
      <c r="G37" s="9">
        <f t="shared" si="6"/>
        <v>4138.5</v>
      </c>
      <c r="H37" s="9">
        <f t="shared" si="7"/>
        <v>4966.2</v>
      </c>
    </row>
    <row r="38" spans="1:8" x14ac:dyDescent="0.4">
      <c r="A38" s="6">
        <v>30223</v>
      </c>
      <c r="B38" s="6" t="s">
        <v>56</v>
      </c>
      <c r="C38" s="7" t="s">
        <v>58</v>
      </c>
      <c r="D38" s="8">
        <v>0.56999999999999995</v>
      </c>
      <c r="E38" s="9">
        <f t="shared" si="4"/>
        <v>2137.5</v>
      </c>
      <c r="F38" s="9">
        <f t="shared" si="5"/>
        <v>2565</v>
      </c>
      <c r="G38" s="9">
        <f t="shared" si="6"/>
        <v>4275</v>
      </c>
      <c r="H38" s="9">
        <f t="shared" si="7"/>
        <v>5130</v>
      </c>
    </row>
    <row r="39" spans="1:8" x14ac:dyDescent="0.4">
      <c r="A39" s="6">
        <v>30224</v>
      </c>
      <c r="B39" s="6" t="s">
        <v>56</v>
      </c>
      <c r="C39" s="7" t="s">
        <v>59</v>
      </c>
      <c r="D39" s="8">
        <v>0.59840000000000004</v>
      </c>
      <c r="E39" s="9">
        <f t="shared" si="4"/>
        <v>2244</v>
      </c>
      <c r="F39" s="9">
        <f t="shared" si="5"/>
        <v>2692.8</v>
      </c>
      <c r="G39" s="9">
        <f t="shared" si="6"/>
        <v>4488</v>
      </c>
      <c r="H39" s="9">
        <f t="shared" si="7"/>
        <v>5385.6</v>
      </c>
    </row>
    <row r="40" spans="1:8" x14ac:dyDescent="0.4">
      <c r="A40" s="6">
        <v>30231</v>
      </c>
      <c r="B40" s="6" t="s">
        <v>56</v>
      </c>
      <c r="C40" s="7" t="s">
        <v>60</v>
      </c>
      <c r="D40" s="8">
        <v>0.56200000000000006</v>
      </c>
      <c r="E40" s="9">
        <f t="shared" si="4"/>
        <v>2107.5</v>
      </c>
      <c r="F40" s="9">
        <f t="shared" si="5"/>
        <v>2529</v>
      </c>
      <c r="G40" s="9">
        <f t="shared" si="6"/>
        <v>4215</v>
      </c>
      <c r="H40" s="9">
        <f t="shared" si="7"/>
        <v>5058</v>
      </c>
    </row>
    <row r="41" spans="1:8" x14ac:dyDescent="0.4">
      <c r="A41" s="6">
        <v>30232</v>
      </c>
      <c r="B41" s="6" t="s">
        <v>56</v>
      </c>
      <c r="C41" s="7" t="s">
        <v>61</v>
      </c>
      <c r="D41" s="8">
        <v>0.57989999999999997</v>
      </c>
      <c r="E41" s="9">
        <f t="shared" si="4"/>
        <v>2174.625</v>
      </c>
      <c r="F41" s="9">
        <f t="shared" si="5"/>
        <v>2609.5499999999997</v>
      </c>
      <c r="G41" s="9">
        <f t="shared" si="6"/>
        <v>4349.25</v>
      </c>
      <c r="H41" s="9">
        <f t="shared" si="7"/>
        <v>5219.0999999999995</v>
      </c>
    </row>
    <row r="42" spans="1:8" x14ac:dyDescent="0.4">
      <c r="A42" s="6">
        <v>30233</v>
      </c>
      <c r="B42" s="6" t="s">
        <v>56</v>
      </c>
      <c r="C42" s="7" t="s">
        <v>62</v>
      </c>
      <c r="D42" s="8">
        <v>0.60829999999999995</v>
      </c>
      <c r="E42" s="9">
        <f t="shared" si="4"/>
        <v>2281.125</v>
      </c>
      <c r="F42" s="9">
        <f t="shared" si="5"/>
        <v>2737.35</v>
      </c>
      <c r="G42" s="9">
        <f t="shared" si="6"/>
        <v>4562.25</v>
      </c>
      <c r="H42" s="9">
        <f t="shared" si="7"/>
        <v>5474.7</v>
      </c>
    </row>
    <row r="43" spans="1:8" x14ac:dyDescent="0.4">
      <c r="A43" s="6">
        <v>31538</v>
      </c>
      <c r="B43" s="6" t="s">
        <v>56</v>
      </c>
      <c r="C43" s="7" t="s">
        <v>63</v>
      </c>
      <c r="D43" s="8">
        <v>0.49249999999999999</v>
      </c>
      <c r="E43" s="9">
        <f t="shared" si="4"/>
        <v>1846.875</v>
      </c>
      <c r="F43" s="9">
        <f t="shared" si="5"/>
        <v>2216.25</v>
      </c>
      <c r="G43" s="9">
        <f t="shared" si="6"/>
        <v>3693.75</v>
      </c>
      <c r="H43" s="9">
        <f t="shared" si="7"/>
        <v>4432.5</v>
      </c>
    </row>
    <row r="44" spans="1:8" x14ac:dyDescent="0.4">
      <c r="A44" s="6">
        <v>30477</v>
      </c>
      <c r="B44" s="6" t="s">
        <v>56</v>
      </c>
      <c r="C44" s="7" t="s">
        <v>64</v>
      </c>
      <c r="D44" s="8">
        <v>0.62060000000000004</v>
      </c>
      <c r="E44" s="9">
        <f t="shared" si="4"/>
        <v>2327.25</v>
      </c>
      <c r="F44" s="9">
        <f t="shared" si="5"/>
        <v>2792.7000000000003</v>
      </c>
      <c r="G44" s="9">
        <f t="shared" si="6"/>
        <v>4654.5</v>
      </c>
      <c r="H44" s="9">
        <f t="shared" si="7"/>
        <v>5585.4000000000005</v>
      </c>
    </row>
    <row r="45" spans="1:8" x14ac:dyDescent="0.4">
      <c r="A45" s="6">
        <v>30478</v>
      </c>
      <c r="B45" s="6" t="s">
        <v>56</v>
      </c>
      <c r="C45" s="7" t="s">
        <v>65</v>
      </c>
      <c r="D45" s="8">
        <v>0.64200000000000002</v>
      </c>
      <c r="E45" s="9">
        <f t="shared" si="4"/>
        <v>2407.5</v>
      </c>
      <c r="F45" s="9">
        <f t="shared" si="5"/>
        <v>2889</v>
      </c>
      <c r="G45" s="9">
        <f t="shared" si="6"/>
        <v>4815</v>
      </c>
      <c r="H45" s="9">
        <f t="shared" si="7"/>
        <v>5778</v>
      </c>
    </row>
    <row r="46" spans="1:8" x14ac:dyDescent="0.4">
      <c r="A46" s="6">
        <v>30479</v>
      </c>
      <c r="B46" s="6" t="s">
        <v>56</v>
      </c>
      <c r="C46" s="7" t="s">
        <v>66</v>
      </c>
      <c r="D46" s="8">
        <v>0.65600000000000003</v>
      </c>
      <c r="E46" s="9">
        <f t="shared" si="4"/>
        <v>2460</v>
      </c>
      <c r="F46" s="9">
        <f t="shared" si="5"/>
        <v>2952</v>
      </c>
      <c r="G46" s="9">
        <f t="shared" si="6"/>
        <v>4920</v>
      </c>
      <c r="H46" s="9">
        <f t="shared" si="7"/>
        <v>5904</v>
      </c>
    </row>
    <row r="47" spans="1:8" x14ac:dyDescent="0.4">
      <c r="A47" s="6">
        <v>31537</v>
      </c>
      <c r="B47" s="6" t="s">
        <v>56</v>
      </c>
      <c r="C47" s="7" t="s">
        <v>67</v>
      </c>
      <c r="D47" s="8">
        <v>0.52700000000000002</v>
      </c>
      <c r="E47" s="9">
        <f t="shared" si="4"/>
        <v>1976.25</v>
      </c>
      <c r="F47" s="9">
        <f t="shared" si="5"/>
        <v>2371.5</v>
      </c>
      <c r="G47" s="9">
        <f t="shared" si="6"/>
        <v>3952.5</v>
      </c>
      <c r="H47" s="9">
        <f t="shared" si="7"/>
        <v>4743</v>
      </c>
    </row>
    <row r="48" spans="1:8" x14ac:dyDescent="0.4">
      <c r="A48" s="6">
        <v>30467</v>
      </c>
      <c r="B48" s="6" t="s">
        <v>56</v>
      </c>
      <c r="C48" s="7" t="s">
        <v>68</v>
      </c>
      <c r="D48" s="8">
        <v>0.58460000000000001</v>
      </c>
      <c r="E48" s="9">
        <f t="shared" si="4"/>
        <v>2192.25</v>
      </c>
      <c r="F48" s="9">
        <f t="shared" si="5"/>
        <v>2630.7000000000003</v>
      </c>
      <c r="G48" s="9">
        <f t="shared" si="6"/>
        <v>4384.5</v>
      </c>
      <c r="H48" s="9">
        <f t="shared" si="7"/>
        <v>5261.4000000000005</v>
      </c>
    </row>
    <row r="49" spans="1:8" x14ac:dyDescent="0.4">
      <c r="A49" s="6">
        <v>30468</v>
      </c>
      <c r="B49" s="6" t="s">
        <v>56</v>
      </c>
      <c r="C49" s="7" t="s">
        <v>69</v>
      </c>
      <c r="D49" s="8">
        <v>0.60599999999999998</v>
      </c>
      <c r="E49" s="9">
        <f t="shared" si="4"/>
        <v>2272.5</v>
      </c>
      <c r="F49" s="9">
        <f t="shared" si="5"/>
        <v>2727</v>
      </c>
      <c r="G49" s="9">
        <f t="shared" si="6"/>
        <v>4545</v>
      </c>
      <c r="H49" s="9">
        <f t="shared" si="7"/>
        <v>5454</v>
      </c>
    </row>
    <row r="50" spans="1:8" x14ac:dyDescent="0.4">
      <c r="A50" s="6">
        <v>30469</v>
      </c>
      <c r="B50" s="6" t="s">
        <v>56</v>
      </c>
      <c r="C50" s="7" t="s">
        <v>70</v>
      </c>
      <c r="D50" s="8">
        <v>0.65110000000000001</v>
      </c>
      <c r="E50" s="9">
        <f t="shared" si="4"/>
        <v>2441.625</v>
      </c>
      <c r="F50" s="9">
        <f t="shared" si="5"/>
        <v>2929.9500000000003</v>
      </c>
      <c r="G50" s="9">
        <f t="shared" si="6"/>
        <v>4883.25</v>
      </c>
      <c r="H50" s="9">
        <f t="shared" si="7"/>
        <v>5859.9000000000005</v>
      </c>
    </row>
    <row r="51" spans="1:8" x14ac:dyDescent="0.4">
      <c r="A51" s="6">
        <v>30470</v>
      </c>
      <c r="B51" s="6" t="s">
        <v>56</v>
      </c>
      <c r="C51" s="7" t="s">
        <v>71</v>
      </c>
      <c r="D51" s="8">
        <v>0.67269999999999996</v>
      </c>
      <c r="E51" s="9">
        <f t="shared" si="4"/>
        <v>2522.625</v>
      </c>
      <c r="F51" s="9">
        <f t="shared" si="5"/>
        <v>3027.1499999999996</v>
      </c>
      <c r="G51" s="9">
        <f t="shared" si="6"/>
        <v>5045.25</v>
      </c>
      <c r="H51" s="9">
        <f t="shared" si="7"/>
        <v>6054.2999999999993</v>
      </c>
    </row>
    <row r="52" spans="1:8" x14ac:dyDescent="0.4">
      <c r="A52" s="6">
        <v>31209</v>
      </c>
      <c r="B52" s="6" t="s">
        <v>56</v>
      </c>
      <c r="C52" s="7" t="s">
        <v>72</v>
      </c>
      <c r="D52" s="8">
        <v>0.60009999999999997</v>
      </c>
      <c r="E52" s="9">
        <f t="shared" si="4"/>
        <v>2250.375</v>
      </c>
      <c r="F52" s="9">
        <f t="shared" si="5"/>
        <v>2700.45</v>
      </c>
      <c r="G52" s="9">
        <f t="shared" si="6"/>
        <v>4500.75</v>
      </c>
      <c r="H52" s="9">
        <f t="shared" si="7"/>
        <v>5400.9</v>
      </c>
    </row>
    <row r="53" spans="1:8" x14ac:dyDescent="0.4">
      <c r="A53" s="6">
        <v>31207</v>
      </c>
      <c r="B53" s="6" t="s">
        <v>56</v>
      </c>
      <c r="C53" s="7" t="s">
        <v>73</v>
      </c>
      <c r="D53" s="8">
        <v>0.61560000000000004</v>
      </c>
      <c r="E53" s="9">
        <f t="shared" si="4"/>
        <v>2308.5</v>
      </c>
      <c r="F53" s="9">
        <f t="shared" si="5"/>
        <v>2770.2000000000003</v>
      </c>
      <c r="G53" s="9">
        <f t="shared" si="6"/>
        <v>4617</v>
      </c>
      <c r="H53" s="9">
        <f t="shared" si="7"/>
        <v>5540.4000000000005</v>
      </c>
    </row>
    <row r="54" spans="1:8" x14ac:dyDescent="0.4">
      <c r="A54" s="6">
        <v>31212</v>
      </c>
      <c r="B54" s="6" t="s">
        <v>56</v>
      </c>
      <c r="C54" s="7" t="s">
        <v>74</v>
      </c>
      <c r="D54" s="8">
        <v>0.63319999999999999</v>
      </c>
      <c r="E54" s="9">
        <f t="shared" si="4"/>
        <v>2374.5</v>
      </c>
      <c r="F54" s="9">
        <f t="shared" si="5"/>
        <v>2849.3999999999996</v>
      </c>
      <c r="G54" s="9">
        <f t="shared" si="6"/>
        <v>4749</v>
      </c>
      <c r="H54" s="9">
        <f t="shared" si="7"/>
        <v>5698.7999999999993</v>
      </c>
    </row>
    <row r="55" spans="1:8" x14ac:dyDescent="0.4">
      <c r="A55" s="6">
        <v>31213</v>
      </c>
      <c r="B55" s="6" t="s">
        <v>56</v>
      </c>
      <c r="C55" s="7" t="s">
        <v>75</v>
      </c>
      <c r="D55" s="8">
        <v>0.68230000000000002</v>
      </c>
      <c r="E55" s="9">
        <f t="shared" si="4"/>
        <v>2558.625</v>
      </c>
      <c r="F55" s="9">
        <f t="shared" si="5"/>
        <v>3070.3500000000004</v>
      </c>
      <c r="G55" s="9">
        <f t="shared" si="6"/>
        <v>5117.25</v>
      </c>
      <c r="H55" s="9">
        <f t="shared" si="7"/>
        <v>6140.7000000000007</v>
      </c>
    </row>
    <row r="56" spans="1:8" x14ac:dyDescent="0.4">
      <c r="A56" s="6">
        <v>31044</v>
      </c>
      <c r="B56" s="6" t="s">
        <v>56</v>
      </c>
      <c r="C56" s="7" t="s">
        <v>76</v>
      </c>
      <c r="D56" s="8">
        <v>0.51100000000000001</v>
      </c>
      <c r="E56" s="9">
        <f t="shared" si="4"/>
        <v>1916.25</v>
      </c>
      <c r="F56" s="9">
        <f t="shared" si="5"/>
        <v>2299.5</v>
      </c>
      <c r="G56" s="9">
        <f t="shared" si="6"/>
        <v>3832.5</v>
      </c>
      <c r="H56" s="9">
        <f t="shared" si="7"/>
        <v>4599</v>
      </c>
    </row>
    <row r="57" spans="1:8" x14ac:dyDescent="0.4">
      <c r="A57" s="6">
        <v>30450</v>
      </c>
      <c r="B57" s="6" t="s">
        <v>56</v>
      </c>
      <c r="C57" s="7" t="s">
        <v>77</v>
      </c>
      <c r="D57" s="8">
        <v>0.65869999999999995</v>
      </c>
      <c r="E57" s="9">
        <f t="shared" si="4"/>
        <v>2470.125</v>
      </c>
      <c r="F57" s="9">
        <f t="shared" si="5"/>
        <v>2964.1499999999996</v>
      </c>
      <c r="G57" s="9">
        <f t="shared" si="6"/>
        <v>4940.25</v>
      </c>
      <c r="H57" s="9">
        <f t="shared" si="7"/>
        <v>5928.2999999999993</v>
      </c>
    </row>
    <row r="58" spans="1:8" x14ac:dyDescent="0.4">
      <c r="A58" s="6">
        <v>30576</v>
      </c>
      <c r="B58" s="6" t="s">
        <v>56</v>
      </c>
      <c r="C58" s="7" t="s">
        <v>78</v>
      </c>
      <c r="D58" s="8">
        <v>0.75419999999999998</v>
      </c>
      <c r="E58" s="9">
        <f t="shared" si="4"/>
        <v>2828.25</v>
      </c>
      <c r="F58" s="9">
        <f t="shared" si="5"/>
        <v>3393.8999999999996</v>
      </c>
      <c r="G58" s="9">
        <f t="shared" si="6"/>
        <v>5656.5</v>
      </c>
      <c r="H58" s="9">
        <f t="shared" si="7"/>
        <v>6787.7999999999993</v>
      </c>
    </row>
    <row r="59" spans="1:8" x14ac:dyDescent="0.4">
      <c r="A59" s="6">
        <v>31204</v>
      </c>
      <c r="B59" s="6" t="s">
        <v>79</v>
      </c>
      <c r="C59" s="7" t="s">
        <v>80</v>
      </c>
      <c r="D59" s="8">
        <v>0.62570000000000003</v>
      </c>
      <c r="E59" s="9">
        <f t="shared" si="4"/>
        <v>2346.375</v>
      </c>
      <c r="F59" s="9">
        <f t="shared" si="5"/>
        <v>2815.65</v>
      </c>
      <c r="G59" s="9">
        <f t="shared" si="6"/>
        <v>4692.75</v>
      </c>
      <c r="H59" s="9">
        <f t="shared" si="7"/>
        <v>5631.3</v>
      </c>
    </row>
    <row r="60" spans="1:8" x14ac:dyDescent="0.4">
      <c r="A60" s="6">
        <v>29899</v>
      </c>
      <c r="B60" s="6" t="s">
        <v>81</v>
      </c>
      <c r="C60" s="7" t="s">
        <v>82</v>
      </c>
      <c r="D60" s="8">
        <v>0.47620000000000001</v>
      </c>
      <c r="E60" s="9">
        <f t="shared" si="4"/>
        <v>1785.75</v>
      </c>
      <c r="F60" s="9">
        <f t="shared" si="5"/>
        <v>2142.8999999999996</v>
      </c>
      <c r="G60" s="9">
        <f t="shared" si="6"/>
        <v>3571.5</v>
      </c>
      <c r="H60" s="9">
        <f t="shared" si="7"/>
        <v>4285.7999999999993</v>
      </c>
    </row>
    <row r="61" spans="1:8" x14ac:dyDescent="0.4">
      <c r="A61" s="6">
        <v>31438</v>
      </c>
      <c r="B61" s="6" t="s">
        <v>81</v>
      </c>
      <c r="C61" s="7" t="s">
        <v>83</v>
      </c>
      <c r="D61" s="8">
        <v>0.6139</v>
      </c>
      <c r="E61" s="9">
        <f t="shared" si="4"/>
        <v>2302.125</v>
      </c>
      <c r="F61" s="9">
        <f t="shared" si="5"/>
        <v>2762.55</v>
      </c>
      <c r="G61" s="9">
        <f t="shared" si="6"/>
        <v>4604.25</v>
      </c>
      <c r="H61" s="9">
        <f t="shared" si="7"/>
        <v>5525.1</v>
      </c>
    </row>
    <row r="62" spans="1:8" x14ac:dyDescent="0.4">
      <c r="A62" s="6">
        <v>29783</v>
      </c>
      <c r="B62" s="6" t="s">
        <v>84</v>
      </c>
      <c r="C62" s="7" t="s">
        <v>85</v>
      </c>
      <c r="D62" s="8">
        <v>0.49099999999999999</v>
      </c>
      <c r="E62" s="9">
        <f t="shared" si="4"/>
        <v>1841.25</v>
      </c>
      <c r="F62" s="9">
        <f t="shared" si="5"/>
        <v>2209.5</v>
      </c>
      <c r="G62" s="9">
        <f t="shared" si="6"/>
        <v>3682.5</v>
      </c>
      <c r="H62" s="9">
        <f t="shared" si="7"/>
        <v>4419</v>
      </c>
    </row>
    <row r="63" spans="1:8" x14ac:dyDescent="0.4">
      <c r="A63" s="6">
        <v>31176</v>
      </c>
      <c r="B63" s="6" t="s">
        <v>84</v>
      </c>
      <c r="C63" s="7" t="s">
        <v>86</v>
      </c>
      <c r="D63" s="8">
        <v>0.63270000000000004</v>
      </c>
      <c r="E63" s="9">
        <f t="shared" si="4"/>
        <v>2372.625</v>
      </c>
      <c r="F63" s="9">
        <f t="shared" si="5"/>
        <v>2847.15</v>
      </c>
      <c r="G63" s="9">
        <f t="shared" si="6"/>
        <v>4745.25</v>
      </c>
      <c r="H63" s="9">
        <f t="shared" si="7"/>
        <v>5694.3</v>
      </c>
    </row>
    <row r="64" spans="1:8" x14ac:dyDescent="0.4">
      <c r="A64" s="6">
        <v>30485</v>
      </c>
      <c r="B64" s="6" t="s">
        <v>87</v>
      </c>
      <c r="C64" s="7" t="s">
        <v>88</v>
      </c>
      <c r="D64" s="8">
        <v>0.40660000000000002</v>
      </c>
      <c r="E64" s="9">
        <f t="shared" si="4"/>
        <v>1524.75</v>
      </c>
      <c r="F64" s="9">
        <f t="shared" si="5"/>
        <v>1829.7</v>
      </c>
      <c r="G64" s="9">
        <f t="shared" si="6"/>
        <v>3049.5</v>
      </c>
      <c r="H64" s="9">
        <f t="shared" si="7"/>
        <v>3659.4</v>
      </c>
    </row>
    <row r="65" spans="1:8" x14ac:dyDescent="0.4">
      <c r="A65" s="6">
        <v>31540</v>
      </c>
      <c r="B65" s="6" t="s">
        <v>87</v>
      </c>
      <c r="C65" s="7" t="s">
        <v>89</v>
      </c>
      <c r="D65" s="8">
        <v>0.47570000000000001</v>
      </c>
      <c r="E65" s="9">
        <f t="shared" si="4"/>
        <v>1783.875</v>
      </c>
      <c r="F65" s="9">
        <f t="shared" si="5"/>
        <v>2140.65</v>
      </c>
      <c r="G65" s="9">
        <f t="shared" si="6"/>
        <v>3567.75</v>
      </c>
      <c r="H65" s="9">
        <f t="shared" si="7"/>
        <v>4281.3</v>
      </c>
    </row>
    <row r="66" spans="1:8" x14ac:dyDescent="0.4">
      <c r="A66" s="6">
        <v>29829</v>
      </c>
      <c r="B66" s="6" t="s">
        <v>87</v>
      </c>
      <c r="C66" s="7" t="s">
        <v>90</v>
      </c>
      <c r="D66" s="8">
        <v>0.4627</v>
      </c>
      <c r="E66" s="9">
        <f t="shared" si="4"/>
        <v>1735.125</v>
      </c>
      <c r="F66" s="9">
        <f t="shared" si="5"/>
        <v>2082.1499999999996</v>
      </c>
      <c r="G66" s="9">
        <f t="shared" si="6"/>
        <v>3470.25</v>
      </c>
      <c r="H66" s="9">
        <f t="shared" si="7"/>
        <v>4164.2999999999993</v>
      </c>
    </row>
    <row r="67" spans="1:8" x14ac:dyDescent="0.4">
      <c r="A67" s="6">
        <v>29127</v>
      </c>
      <c r="B67" s="6" t="s">
        <v>91</v>
      </c>
      <c r="C67" s="7" t="s">
        <v>92</v>
      </c>
      <c r="D67" s="8">
        <v>0.56530000000000002</v>
      </c>
      <c r="E67" s="9">
        <f t="shared" si="4"/>
        <v>2119.875</v>
      </c>
      <c r="F67" s="9">
        <f t="shared" si="5"/>
        <v>2543.85</v>
      </c>
      <c r="G67" s="9">
        <f t="shared" si="6"/>
        <v>4239.75</v>
      </c>
      <c r="H67" s="9">
        <f t="shared" si="7"/>
        <v>5087.7</v>
      </c>
    </row>
    <row r="68" spans="1:8" x14ac:dyDescent="0.4">
      <c r="A68" s="6">
        <v>31445</v>
      </c>
      <c r="B68" s="6" t="s">
        <v>91</v>
      </c>
      <c r="C68" s="7" t="s">
        <v>93</v>
      </c>
      <c r="D68" s="8">
        <v>0.48580000000000001</v>
      </c>
      <c r="E68" s="9">
        <f t="shared" si="4"/>
        <v>1821.75</v>
      </c>
      <c r="F68" s="9">
        <f t="shared" si="5"/>
        <v>2186.1</v>
      </c>
      <c r="G68" s="9">
        <f t="shared" si="6"/>
        <v>3643.5</v>
      </c>
      <c r="H68" s="9">
        <f t="shared" si="7"/>
        <v>4372.2</v>
      </c>
    </row>
    <row r="69" spans="1:8" x14ac:dyDescent="0.4">
      <c r="A69" s="6">
        <v>31446</v>
      </c>
      <c r="B69" s="6" t="s">
        <v>91</v>
      </c>
      <c r="C69" s="7" t="s">
        <v>94</v>
      </c>
      <c r="D69" s="8">
        <v>0.5131</v>
      </c>
      <c r="E69" s="9">
        <f t="shared" si="4"/>
        <v>1924.125</v>
      </c>
      <c r="F69" s="9">
        <f t="shared" si="5"/>
        <v>2308.9499999999998</v>
      </c>
      <c r="G69" s="9">
        <f t="shared" si="6"/>
        <v>3848.25</v>
      </c>
      <c r="H69" s="9">
        <f t="shared" si="7"/>
        <v>4617.8999999999996</v>
      </c>
    </row>
    <row r="70" spans="1:8" x14ac:dyDescent="0.4">
      <c r="A70" s="6">
        <v>29463</v>
      </c>
      <c r="B70" s="6" t="s">
        <v>95</v>
      </c>
      <c r="C70" s="7" t="s">
        <v>96</v>
      </c>
      <c r="D70" s="8">
        <v>0.50900000000000001</v>
      </c>
      <c r="E70" s="9">
        <f t="shared" si="4"/>
        <v>1908.75</v>
      </c>
      <c r="F70" s="9">
        <f t="shared" si="5"/>
        <v>2290.5</v>
      </c>
      <c r="G70" s="9">
        <f t="shared" si="6"/>
        <v>3817.5</v>
      </c>
      <c r="H70" s="9">
        <f t="shared" si="7"/>
        <v>4581</v>
      </c>
    </row>
    <row r="71" spans="1:8" x14ac:dyDescent="0.4">
      <c r="A71" s="6">
        <v>29242</v>
      </c>
      <c r="B71" s="6" t="s">
        <v>95</v>
      </c>
      <c r="C71" s="7" t="s">
        <v>97</v>
      </c>
      <c r="D71" s="8">
        <v>0.57650000000000001</v>
      </c>
      <c r="E71" s="9">
        <f t="shared" si="4"/>
        <v>2161.875</v>
      </c>
      <c r="F71" s="9">
        <f t="shared" si="5"/>
        <v>2594.25</v>
      </c>
      <c r="G71" s="9">
        <f t="shared" si="6"/>
        <v>4323.75</v>
      </c>
      <c r="H71" s="9">
        <f t="shared" si="7"/>
        <v>5188.5</v>
      </c>
    </row>
    <row r="72" spans="1:8" x14ac:dyDescent="0.4">
      <c r="A72" s="6">
        <v>30833</v>
      </c>
      <c r="B72" s="6" t="s">
        <v>95</v>
      </c>
      <c r="C72" s="7" t="s">
        <v>98</v>
      </c>
      <c r="D72" s="8">
        <v>0.60729999999999995</v>
      </c>
      <c r="E72" s="9">
        <f t="shared" si="4"/>
        <v>2277.375</v>
      </c>
      <c r="F72" s="9">
        <f t="shared" si="5"/>
        <v>2732.85</v>
      </c>
      <c r="G72" s="9">
        <f t="shared" si="6"/>
        <v>4554.75</v>
      </c>
      <c r="H72" s="9">
        <f t="shared" si="7"/>
        <v>5465.7</v>
      </c>
    </row>
    <row r="73" spans="1:8" x14ac:dyDescent="0.4">
      <c r="A73" s="6">
        <v>30834</v>
      </c>
      <c r="B73" s="6" t="s">
        <v>95</v>
      </c>
      <c r="C73" s="7" t="s">
        <v>99</v>
      </c>
      <c r="D73" s="8">
        <v>0.65659999999999996</v>
      </c>
      <c r="E73" s="9">
        <f t="shared" si="4"/>
        <v>2462.25</v>
      </c>
      <c r="F73" s="9">
        <f t="shared" si="5"/>
        <v>2954.7</v>
      </c>
      <c r="G73" s="9">
        <f t="shared" si="6"/>
        <v>4924.5</v>
      </c>
      <c r="H73" s="9">
        <f t="shared" si="7"/>
        <v>5909.4</v>
      </c>
    </row>
    <row r="74" spans="1:8" x14ac:dyDescent="0.4">
      <c r="A74" s="6">
        <v>30924</v>
      </c>
      <c r="B74" s="6" t="s">
        <v>95</v>
      </c>
      <c r="C74" s="7" t="s">
        <v>100</v>
      </c>
      <c r="D74" s="8">
        <v>0.50380000000000003</v>
      </c>
      <c r="E74" s="9">
        <f t="shared" si="4"/>
        <v>1889.25</v>
      </c>
      <c r="F74" s="9">
        <f t="shared" si="5"/>
        <v>2267.1</v>
      </c>
      <c r="G74" s="9">
        <f t="shared" si="6"/>
        <v>3778.5</v>
      </c>
      <c r="H74" s="9">
        <f t="shared" si="7"/>
        <v>4534.2</v>
      </c>
    </row>
    <row r="75" spans="1:8" x14ac:dyDescent="0.4">
      <c r="A75" s="6">
        <v>28899</v>
      </c>
      <c r="B75" s="6" t="s">
        <v>95</v>
      </c>
      <c r="C75" s="7" t="s">
        <v>101</v>
      </c>
      <c r="D75" s="8">
        <v>0.51270000000000004</v>
      </c>
      <c r="E75" s="9">
        <f t="shared" si="4"/>
        <v>1922.6250000000002</v>
      </c>
      <c r="F75" s="9">
        <f t="shared" si="5"/>
        <v>2307.15</v>
      </c>
      <c r="G75" s="9">
        <f t="shared" si="6"/>
        <v>3845.2500000000005</v>
      </c>
      <c r="H75" s="9">
        <f t="shared" si="7"/>
        <v>4614.3</v>
      </c>
    </row>
    <row r="76" spans="1:8" x14ac:dyDescent="0.4">
      <c r="A76" s="6">
        <v>30923</v>
      </c>
      <c r="B76" s="6" t="s">
        <v>95</v>
      </c>
      <c r="C76" s="7" t="s">
        <v>102</v>
      </c>
      <c r="D76" s="8">
        <v>0.50970000000000004</v>
      </c>
      <c r="E76" s="9">
        <f t="shared" si="4"/>
        <v>1911.3750000000002</v>
      </c>
      <c r="F76" s="9">
        <f t="shared" si="5"/>
        <v>2293.65</v>
      </c>
      <c r="G76" s="9">
        <f t="shared" si="6"/>
        <v>3822.7500000000005</v>
      </c>
      <c r="H76" s="9">
        <f t="shared" si="7"/>
        <v>4587.3</v>
      </c>
    </row>
    <row r="77" spans="1:8" x14ac:dyDescent="0.4">
      <c r="A77" s="6">
        <v>28901</v>
      </c>
      <c r="B77" s="6" t="s">
        <v>95</v>
      </c>
      <c r="C77" s="7" t="s">
        <v>103</v>
      </c>
      <c r="D77" s="8">
        <v>0.52400000000000002</v>
      </c>
      <c r="E77" s="9">
        <f t="shared" si="4"/>
        <v>1965</v>
      </c>
      <c r="F77" s="9">
        <f t="shared" si="5"/>
        <v>2358</v>
      </c>
      <c r="G77" s="9">
        <f t="shared" si="6"/>
        <v>3930</v>
      </c>
      <c r="H77" s="9">
        <f t="shared" si="7"/>
        <v>4716</v>
      </c>
    </row>
    <row r="78" spans="1:8" x14ac:dyDescent="0.4">
      <c r="A78" s="6">
        <v>30693</v>
      </c>
      <c r="B78" s="6" t="s">
        <v>95</v>
      </c>
      <c r="C78" s="7" t="s">
        <v>104</v>
      </c>
      <c r="D78" s="8">
        <v>0.60319999999999996</v>
      </c>
      <c r="E78" s="9">
        <f t="shared" si="4"/>
        <v>2262</v>
      </c>
      <c r="F78" s="9">
        <f t="shared" si="5"/>
        <v>2714.3999999999996</v>
      </c>
      <c r="G78" s="9">
        <f t="shared" si="6"/>
        <v>4524</v>
      </c>
      <c r="H78" s="9">
        <f t="shared" si="7"/>
        <v>5428.7999999999993</v>
      </c>
    </row>
    <row r="79" spans="1:8" x14ac:dyDescent="0.4">
      <c r="A79" s="6">
        <v>30925</v>
      </c>
      <c r="B79" s="6" t="s">
        <v>95</v>
      </c>
      <c r="C79" s="7" t="s">
        <v>105</v>
      </c>
      <c r="D79" s="8">
        <v>0.65910000000000002</v>
      </c>
      <c r="E79" s="9">
        <f t="shared" ref="E79:E99" si="8">$D79*0.25*15000</f>
        <v>2471.625</v>
      </c>
      <c r="F79" s="9">
        <f t="shared" ref="F79:F99" si="9">$D79*0.3*15000</f>
        <v>2965.95</v>
      </c>
      <c r="G79" s="9">
        <f t="shared" ref="G79:G99" si="10">$D79*0.5*15000</f>
        <v>4943.25</v>
      </c>
      <c r="H79" s="9">
        <f t="shared" ref="H79:H99" si="11">$D79*0.6*15000</f>
        <v>5931.9</v>
      </c>
    </row>
    <row r="80" spans="1:8" x14ac:dyDescent="0.4">
      <c r="A80" s="6">
        <v>30738</v>
      </c>
      <c r="B80" s="6" t="s">
        <v>106</v>
      </c>
      <c r="C80" s="7" t="s">
        <v>107</v>
      </c>
      <c r="D80" s="8">
        <v>0.68769999999999998</v>
      </c>
      <c r="E80" s="9">
        <f t="shared" si="8"/>
        <v>2578.875</v>
      </c>
      <c r="F80" s="9">
        <f t="shared" si="9"/>
        <v>3094.65</v>
      </c>
      <c r="G80" s="9">
        <f t="shared" si="10"/>
        <v>5157.75</v>
      </c>
      <c r="H80" s="9">
        <f t="shared" si="11"/>
        <v>6189.3</v>
      </c>
    </row>
    <row r="81" spans="1:8" x14ac:dyDescent="0.4">
      <c r="A81" s="6">
        <v>30957</v>
      </c>
      <c r="B81" s="6" t="s">
        <v>108</v>
      </c>
      <c r="C81" s="7" t="s">
        <v>109</v>
      </c>
      <c r="D81" s="8">
        <v>0.96120000000000005</v>
      </c>
      <c r="E81" s="9">
        <f t="shared" si="8"/>
        <v>3604.5</v>
      </c>
      <c r="F81" s="9">
        <f t="shared" si="9"/>
        <v>4325.3999999999996</v>
      </c>
      <c r="G81" s="9">
        <f t="shared" si="10"/>
        <v>7209</v>
      </c>
      <c r="H81" s="9">
        <f t="shared" si="11"/>
        <v>8650.7999999999993</v>
      </c>
    </row>
    <row r="82" spans="1:8" x14ac:dyDescent="0.4">
      <c r="A82" s="6">
        <v>31451</v>
      </c>
      <c r="B82" s="6" t="s">
        <v>108</v>
      </c>
      <c r="C82" s="7" t="s">
        <v>110</v>
      </c>
      <c r="D82" s="8">
        <v>0.47060000000000002</v>
      </c>
      <c r="E82" s="9">
        <f t="shared" si="8"/>
        <v>1764.75</v>
      </c>
      <c r="F82" s="9">
        <f t="shared" si="9"/>
        <v>2117.6999999999998</v>
      </c>
      <c r="G82" s="9">
        <f t="shared" si="10"/>
        <v>3529.5</v>
      </c>
      <c r="H82" s="9">
        <f t="shared" si="11"/>
        <v>4235.3999999999996</v>
      </c>
    </row>
    <row r="83" spans="1:8" x14ac:dyDescent="0.4">
      <c r="A83" s="6">
        <v>31455</v>
      </c>
      <c r="B83" s="6" t="s">
        <v>111</v>
      </c>
      <c r="C83" s="7" t="s">
        <v>112</v>
      </c>
      <c r="D83" s="8">
        <v>0.54800000000000004</v>
      </c>
      <c r="E83" s="9">
        <f t="shared" si="8"/>
        <v>2055</v>
      </c>
      <c r="F83" s="9">
        <f t="shared" si="9"/>
        <v>2466.0000000000005</v>
      </c>
      <c r="G83" s="9">
        <f t="shared" si="10"/>
        <v>4110</v>
      </c>
      <c r="H83" s="9">
        <f t="shared" si="11"/>
        <v>4932.0000000000009</v>
      </c>
    </row>
    <row r="84" spans="1:8" x14ac:dyDescent="0.4">
      <c r="A84" s="6">
        <v>31244</v>
      </c>
      <c r="B84" s="6" t="s">
        <v>111</v>
      </c>
      <c r="C84" s="7" t="s">
        <v>113</v>
      </c>
      <c r="D84" s="8">
        <v>0.78890000000000005</v>
      </c>
      <c r="E84" s="9">
        <f t="shared" si="8"/>
        <v>2958.375</v>
      </c>
      <c r="F84" s="9">
        <f t="shared" si="9"/>
        <v>3550.0499999999997</v>
      </c>
      <c r="G84" s="9">
        <f t="shared" si="10"/>
        <v>5916.75</v>
      </c>
      <c r="H84" s="9">
        <f t="shared" si="11"/>
        <v>7100.0999999999995</v>
      </c>
    </row>
    <row r="85" spans="1:8" x14ac:dyDescent="0.4">
      <c r="A85" s="6">
        <v>30779</v>
      </c>
      <c r="B85" s="6" t="s">
        <v>111</v>
      </c>
      <c r="C85" s="7" t="s">
        <v>114</v>
      </c>
      <c r="D85" s="8">
        <v>0.50470000000000004</v>
      </c>
      <c r="E85" s="9">
        <f t="shared" si="8"/>
        <v>1892.6250000000002</v>
      </c>
      <c r="F85" s="9">
        <f t="shared" si="9"/>
        <v>2271.15</v>
      </c>
      <c r="G85" s="9">
        <f t="shared" si="10"/>
        <v>3785.2500000000005</v>
      </c>
      <c r="H85" s="9">
        <f t="shared" si="11"/>
        <v>4542.3</v>
      </c>
    </row>
    <row r="86" spans="1:8" x14ac:dyDescent="0.4">
      <c r="A86" s="6">
        <v>30783</v>
      </c>
      <c r="B86" s="6" t="s">
        <v>111</v>
      </c>
      <c r="C86" s="7" t="s">
        <v>115</v>
      </c>
      <c r="D86" s="8">
        <v>0.53649999999999998</v>
      </c>
      <c r="E86" s="9">
        <f t="shared" si="8"/>
        <v>2011.875</v>
      </c>
      <c r="F86" s="9">
        <f t="shared" si="9"/>
        <v>2414.2499999999995</v>
      </c>
      <c r="G86" s="9">
        <f t="shared" si="10"/>
        <v>4023.75</v>
      </c>
      <c r="H86" s="9">
        <f t="shared" si="11"/>
        <v>4828.4999999999991</v>
      </c>
    </row>
    <row r="87" spans="1:8" x14ac:dyDescent="0.4">
      <c r="A87" s="6">
        <v>31457</v>
      </c>
      <c r="B87" s="6" t="s">
        <v>111</v>
      </c>
      <c r="C87" s="7" t="s">
        <v>116</v>
      </c>
      <c r="D87" s="8">
        <v>0.70330000000000004</v>
      </c>
      <c r="E87" s="9">
        <f t="shared" si="8"/>
        <v>2637.375</v>
      </c>
      <c r="F87" s="9">
        <f t="shared" si="9"/>
        <v>3164.8500000000004</v>
      </c>
      <c r="G87" s="9">
        <f t="shared" si="10"/>
        <v>5274.75</v>
      </c>
      <c r="H87" s="9">
        <f t="shared" si="11"/>
        <v>6329.7000000000007</v>
      </c>
    </row>
    <row r="88" spans="1:8" x14ac:dyDescent="0.4">
      <c r="A88" s="6">
        <v>30594</v>
      </c>
      <c r="B88" s="6" t="s">
        <v>111</v>
      </c>
      <c r="C88" s="7" t="s">
        <v>117</v>
      </c>
      <c r="D88" s="8">
        <v>0.5988</v>
      </c>
      <c r="E88" s="9">
        <f t="shared" si="8"/>
        <v>2245.5</v>
      </c>
      <c r="F88" s="9">
        <f t="shared" si="9"/>
        <v>2694.6</v>
      </c>
      <c r="G88" s="9">
        <f t="shared" si="10"/>
        <v>4491</v>
      </c>
      <c r="H88" s="9">
        <f t="shared" si="11"/>
        <v>5389.2</v>
      </c>
    </row>
    <row r="89" spans="1:8" x14ac:dyDescent="0.4">
      <c r="A89" s="6">
        <v>30595</v>
      </c>
      <c r="B89" s="6" t="s">
        <v>111</v>
      </c>
      <c r="C89" s="7" t="s">
        <v>118</v>
      </c>
      <c r="D89" s="8">
        <v>0.63570000000000004</v>
      </c>
      <c r="E89" s="9">
        <f t="shared" si="8"/>
        <v>2383.875</v>
      </c>
      <c r="F89" s="9">
        <f t="shared" si="9"/>
        <v>2860.65</v>
      </c>
      <c r="G89" s="9">
        <f t="shared" si="10"/>
        <v>4767.75</v>
      </c>
      <c r="H89" s="9">
        <f t="shared" si="11"/>
        <v>5721.3</v>
      </c>
    </row>
    <row r="90" spans="1:8" x14ac:dyDescent="0.4">
      <c r="A90" s="6">
        <v>30596</v>
      </c>
      <c r="B90" s="6" t="s">
        <v>111</v>
      </c>
      <c r="C90" s="7" t="s">
        <v>119</v>
      </c>
      <c r="D90" s="8">
        <v>0.70230000000000004</v>
      </c>
      <c r="E90" s="9">
        <f t="shared" si="8"/>
        <v>2633.625</v>
      </c>
      <c r="F90" s="9">
        <f t="shared" si="9"/>
        <v>3160.3500000000004</v>
      </c>
      <c r="G90" s="9">
        <f t="shared" si="10"/>
        <v>5267.25</v>
      </c>
      <c r="H90" s="9">
        <f t="shared" si="11"/>
        <v>6320.7000000000007</v>
      </c>
    </row>
    <row r="91" spans="1:8" x14ac:dyDescent="0.4">
      <c r="A91" s="6">
        <v>31119</v>
      </c>
      <c r="B91" s="6" t="s">
        <v>111</v>
      </c>
      <c r="C91" s="7" t="s">
        <v>120</v>
      </c>
      <c r="D91" s="8">
        <v>0.62080000000000002</v>
      </c>
      <c r="E91" s="9">
        <f t="shared" si="8"/>
        <v>2328</v>
      </c>
      <c r="F91" s="9">
        <f t="shared" si="9"/>
        <v>2793.6</v>
      </c>
      <c r="G91" s="9">
        <f t="shared" si="10"/>
        <v>4656</v>
      </c>
      <c r="H91" s="9">
        <f t="shared" si="11"/>
        <v>5587.2</v>
      </c>
    </row>
    <row r="92" spans="1:8" x14ac:dyDescent="0.4">
      <c r="A92" s="6">
        <v>31122</v>
      </c>
      <c r="B92" s="6" t="s">
        <v>111</v>
      </c>
      <c r="C92" s="7" t="s">
        <v>121</v>
      </c>
      <c r="D92" s="8">
        <v>0.67989999999999995</v>
      </c>
      <c r="E92" s="9">
        <f t="shared" si="8"/>
        <v>2549.625</v>
      </c>
      <c r="F92" s="9">
        <f t="shared" si="9"/>
        <v>3059.5499999999997</v>
      </c>
      <c r="G92" s="9">
        <f t="shared" si="10"/>
        <v>5099.25</v>
      </c>
      <c r="H92" s="9">
        <f t="shared" si="11"/>
        <v>6119.0999999999995</v>
      </c>
    </row>
    <row r="93" spans="1:8" x14ac:dyDescent="0.4">
      <c r="A93" s="6">
        <v>30600</v>
      </c>
      <c r="B93" s="6" t="s">
        <v>111</v>
      </c>
      <c r="C93" s="7" t="s">
        <v>122</v>
      </c>
      <c r="D93" s="8">
        <v>0.6018</v>
      </c>
      <c r="E93" s="9">
        <f t="shared" si="8"/>
        <v>2256.75</v>
      </c>
      <c r="F93" s="9">
        <f t="shared" si="9"/>
        <v>2708.1</v>
      </c>
      <c r="G93" s="9">
        <f t="shared" si="10"/>
        <v>4513.5</v>
      </c>
      <c r="H93" s="9">
        <f t="shared" si="11"/>
        <v>5416.2</v>
      </c>
    </row>
    <row r="94" spans="1:8" x14ac:dyDescent="0.4">
      <c r="A94" s="6">
        <v>30650</v>
      </c>
      <c r="B94" s="6" t="s">
        <v>111</v>
      </c>
      <c r="C94" s="7" t="s">
        <v>123</v>
      </c>
      <c r="D94" s="8">
        <v>0.64319999999999999</v>
      </c>
      <c r="E94" s="9">
        <f t="shared" si="8"/>
        <v>2412</v>
      </c>
      <c r="F94" s="9">
        <f t="shared" si="9"/>
        <v>2894.4</v>
      </c>
      <c r="G94" s="9">
        <f t="shared" si="10"/>
        <v>4824</v>
      </c>
      <c r="H94" s="9">
        <f t="shared" si="11"/>
        <v>5788.8</v>
      </c>
    </row>
    <row r="95" spans="1:8" x14ac:dyDescent="0.4">
      <c r="A95" s="6">
        <v>30664</v>
      </c>
      <c r="B95" s="6" t="s">
        <v>111</v>
      </c>
      <c r="C95" s="7" t="s">
        <v>124</v>
      </c>
      <c r="D95" s="8">
        <v>0.95509999999999995</v>
      </c>
      <c r="E95" s="9">
        <f t="shared" si="8"/>
        <v>3581.625</v>
      </c>
      <c r="F95" s="9">
        <f t="shared" si="9"/>
        <v>4297.9499999999989</v>
      </c>
      <c r="G95" s="9">
        <f t="shared" si="10"/>
        <v>7163.25</v>
      </c>
      <c r="H95" s="9">
        <f t="shared" si="11"/>
        <v>8595.8999999999978</v>
      </c>
    </row>
    <row r="96" spans="1:8" x14ac:dyDescent="0.4">
      <c r="A96" s="6">
        <v>31456</v>
      </c>
      <c r="B96" s="6" t="s">
        <v>111</v>
      </c>
      <c r="C96" s="7" t="s">
        <v>125</v>
      </c>
      <c r="D96" s="8">
        <v>0.5927</v>
      </c>
      <c r="E96" s="9">
        <f t="shared" si="8"/>
        <v>2222.625</v>
      </c>
      <c r="F96" s="9">
        <f t="shared" si="9"/>
        <v>2667.15</v>
      </c>
      <c r="G96" s="9">
        <f t="shared" si="10"/>
        <v>4445.25</v>
      </c>
      <c r="H96" s="9">
        <f t="shared" si="11"/>
        <v>5334.3</v>
      </c>
    </row>
    <row r="97" spans="1:8" x14ac:dyDescent="0.4">
      <c r="A97" s="6">
        <v>29622</v>
      </c>
      <c r="B97" s="6" t="s">
        <v>111</v>
      </c>
      <c r="C97" s="7" t="s">
        <v>126</v>
      </c>
      <c r="D97" s="8">
        <v>0.51619999999999999</v>
      </c>
      <c r="E97" s="9">
        <f t="shared" si="8"/>
        <v>1935.75</v>
      </c>
      <c r="F97" s="9">
        <f t="shared" si="9"/>
        <v>2322.9</v>
      </c>
      <c r="G97" s="9">
        <f t="shared" si="10"/>
        <v>3871.5</v>
      </c>
      <c r="H97" s="9">
        <f t="shared" si="11"/>
        <v>4645.8</v>
      </c>
    </row>
    <row r="98" spans="1:8" x14ac:dyDescent="0.4">
      <c r="A98" s="6">
        <v>25199</v>
      </c>
      <c r="B98" s="6" t="s">
        <v>111</v>
      </c>
      <c r="C98" s="7" t="s">
        <v>127</v>
      </c>
      <c r="D98" s="8">
        <v>0.61570000000000003</v>
      </c>
      <c r="E98" s="9">
        <f t="shared" si="8"/>
        <v>2308.875</v>
      </c>
      <c r="F98" s="9">
        <f t="shared" si="9"/>
        <v>2770.65</v>
      </c>
      <c r="G98" s="9">
        <f t="shared" si="10"/>
        <v>4617.75</v>
      </c>
      <c r="H98" s="9">
        <f t="shared" si="11"/>
        <v>5541.3</v>
      </c>
    </row>
    <row r="99" spans="1:8" x14ac:dyDescent="0.4">
      <c r="A99" s="6">
        <v>28121</v>
      </c>
      <c r="B99" s="6" t="s">
        <v>111</v>
      </c>
      <c r="C99" s="7" t="s">
        <v>128</v>
      </c>
      <c r="D99" s="8">
        <v>0.57450000000000001</v>
      </c>
      <c r="E99" s="9">
        <f t="shared" si="8"/>
        <v>2154.375</v>
      </c>
      <c r="F99" s="9">
        <f t="shared" si="9"/>
        <v>2585.25</v>
      </c>
      <c r="G99" s="9">
        <f t="shared" si="10"/>
        <v>4308.75</v>
      </c>
      <c r="H99" s="9">
        <f t="shared" si="11"/>
        <v>5170.5</v>
      </c>
    </row>
  </sheetData>
  <hyperlinks>
    <hyperlink ref="J3" r:id="rId1" xr:uid="{5DA4C806-7916-4C5D-82B0-58F5F1981CFB}"/>
  </hyperlinks>
  <printOptions horizontalCentered="1"/>
  <pageMargins left="0" right="0" top="0.98425196850393704" bottom="0.78740157480314965" header="0.39370078740157483" footer="0.51181102362204722"/>
  <pageSetup paperSize="9" scale="85" firstPageNumber="0" pageOrder="overThenDown" orientation="portrait" r:id="rId2"/>
  <headerFooter>
    <oddHeader>&amp;C&amp;"Aptos,Normale"&amp;14FRINGE BENEFIT 2026
AUTOVEICOLI A GASOLIO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Gasolio IN</vt:lpstr>
      <vt:lpstr>'Gasolio IN'!Area_stampa</vt:lpstr>
      <vt:lpstr>'Gasolio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2025-12-01T10:58:20Z</dcterms:created>
  <dcterms:modified xsi:type="dcterms:W3CDTF">2026-01-08T20:54:09Z</dcterms:modified>
</cp:coreProperties>
</file>