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le\Downloads\"/>
    </mc:Choice>
  </mc:AlternateContent>
  <xr:revisionPtr revIDLastSave="0" documentId="13_ncr:1_{953D4ACB-D6BC-4D53-BD86-F987E050EFA1}" xr6:coauthVersionLast="47" xr6:coauthVersionMax="47" xr10:uidLastSave="{00000000-0000-0000-0000-000000000000}"/>
  <bookViews>
    <workbookView xWindow="-98" yWindow="-98" windowWidth="19396" windowHeight="12196" xr2:uid="{D7674EBC-7EC2-4807-AC95-5669EF647293}"/>
  </bookViews>
  <sheets>
    <sheet name="Ibr-gasolio IN" sheetId="1" r:id="rId1"/>
  </sheets>
  <definedNames>
    <definedName name="_xlnm.Print_Area" localSheetId="0">'Ibr-gasolio IN'!$A$1:$H$111</definedName>
    <definedName name="_xlnm.Print_Titles" localSheetId="0">'Ibr-gasolio IN'!$1:$1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  <c r="F2" i="1"/>
  <c r="E2" i="1"/>
</calcChain>
</file>

<file path=xl/sharedStrings.xml><?xml version="1.0" encoding="utf-8"?>
<sst xmlns="http://schemas.openxmlformats.org/spreadsheetml/2006/main" count="230" uniqueCount="129">
  <si>
    <t>ID Modello</t>
  </si>
  <si>
    <t>Marca</t>
  </si>
  <si>
    <t>Modello</t>
  </si>
  <si>
    <t>COSTO KM 15.000 KM</t>
  </si>
  <si>
    <t>FRINGE BENEFIT ANNUALE (25% CK)</t>
  </si>
  <si>
    <t>FRINGE BENEFIT ANNUALE (30% CK)</t>
  </si>
  <si>
    <t>FRINGE BENEFIT ANNUALE (50% CK)</t>
  </si>
  <si>
    <t>FRINGE BENEFIT ANNUALE (60% CK)</t>
  </si>
  <si>
    <t>AUDI</t>
  </si>
  <si>
    <t>A4 ALLROAD 40 2.0 TDI S-TRONIC 204CV HYBRID</t>
  </si>
  <si>
    <t>A4 ALLROAD 50 3.0 TDI TIPTRONIC 286CV IBRIDO GASOLIO</t>
  </si>
  <si>
    <t>A5 2025 TDI QUATTRO 204CV IBRIDO GASOLIO</t>
  </si>
  <si>
    <t>A5 2025 TDI STRONIC 204CV IBRIDO GASOLIO</t>
  </si>
  <si>
    <t>A6 ALLROAD 40 2.0 TDI QUATTRO STR 204CV IBRIDO GASOLIO</t>
  </si>
  <si>
    <t>A6 ALLROAD 45 3.0 TDI QUATTRO STR 245CV IBRIDO GASOLIO</t>
  </si>
  <si>
    <t>A6 ALLROAD 50 3.0 TDI QUATTRO TIPTR 285CV HYBRID</t>
  </si>
  <si>
    <t>A6 AVANT QUATTRO TDI MHYBRID 204 CV  MOD 2025</t>
  </si>
  <si>
    <t>A6 AVANT TDI MHYBRID 204 CV  MOD 2025</t>
  </si>
  <si>
    <t>A6 TDI 2.0 150KW S-TRONIC 204CV IBRIDO-GASOLIO</t>
  </si>
  <si>
    <t>A6 TDI QUATTRO 2.0 150KW S-TRONIC 204CV IBRIDO-GASOLIO</t>
  </si>
  <si>
    <t>A7 SPB 40 2.0 TDI 204CV HYBRID</t>
  </si>
  <si>
    <t>A7 SPB 40 2.0 TDI 204CV QUATTRO HYBRID</t>
  </si>
  <si>
    <t>A7 SPB 45 3.0 TDI QUATTRO S-TRONIC 245CV HYBRID</t>
  </si>
  <si>
    <t>A7 SPB 50 3.0 TDI 286CV QUATTRO TIPTR HYBRID</t>
  </si>
  <si>
    <t>A8 50 3.0 TDI QUATTRO TIPTR 286CV HYBRID</t>
  </si>
  <si>
    <t>Q5 2.0 TDI 204CV S TRONIC QUATTRO IBRIDO GASOLIO</t>
  </si>
  <si>
    <t>Q7 3.0 TDI 4 TRIPTRONIC MHYBRID 231CV  MOD 2025</t>
  </si>
  <si>
    <t>Q7 3.0 TDI TIPTRONIC 4 MHYBRID 286CV  MOD 2025</t>
  </si>
  <si>
    <t>Q8 TDI TIPTRONIC 4 MHYBRID 231CV  MOD 2025</t>
  </si>
  <si>
    <t>Q8 TDI TIPTRONIC 4 MHYBRID 286CV  MOD 2025</t>
  </si>
  <si>
    <t>BMW</t>
  </si>
  <si>
    <t>120D 48V  MOD 2024 2.0 150CV MHYBRID</t>
  </si>
  <si>
    <t>220D 2.0 190CV COUPÉ IBRIDO GASOLIO</t>
  </si>
  <si>
    <t>220D 48V ACTIVE TOURER MHYBRID 2.0 150CV  MOD 2024</t>
  </si>
  <si>
    <t>223D 2.0 200CV XDRIVE ACTIVE TOURER IBRIDO-GASOLIO</t>
  </si>
  <si>
    <t>318D 2.0 48V 150CV HYBRID</t>
  </si>
  <si>
    <t>318D TOURING 2.0 48V 150CV HYBRID</t>
  </si>
  <si>
    <t>320D 2.0 48V 190CV HYBRID</t>
  </si>
  <si>
    <t>320D 2.0 48V TOURING 190 HYBRID</t>
  </si>
  <si>
    <t>320D 2.0 48V XDRIVE 190CV HYBRID</t>
  </si>
  <si>
    <t>320D 2.0 48V XDRIVE TOURING 190CV HYBRID</t>
  </si>
  <si>
    <t>330D XDRIVE 3.0 286CV IBRIDO GASOLIO</t>
  </si>
  <si>
    <t>420D 2.0 190CV CABRIO IBRIDO-GASOLIO</t>
  </si>
  <si>
    <t>420D 2.0 190CV COUPÈ IBRIDO-GASOLIO</t>
  </si>
  <si>
    <t>420D 2021 2.0 190CV GRAN COUPÈ IBRIDO GASOLIO</t>
  </si>
  <si>
    <t>420D XDRIVE 2.0 190CV COUPÈ IBRIDO-GASOLIO</t>
  </si>
  <si>
    <t>420D XDRIVE 2021 2.0 190CV GRAN COUPÈ IBRIDO GASOLIO</t>
  </si>
  <si>
    <t>430D 3.0 286CV CABRIO IBRIDO-GASOLIO</t>
  </si>
  <si>
    <t>430D XDRIVE 3.0 286CV COUPÈ IBRIDO-GASOLIO</t>
  </si>
  <si>
    <t>520D 2.0 48V SDRIVE 197CV IBRIDO GASOLIO</t>
  </si>
  <si>
    <t>520D 2.0 48V XDRIVE 197CV IBRIDO GASOLIO</t>
  </si>
  <si>
    <t>540D 48V XDRIVE 3.0 249CV  MOD 2024</t>
  </si>
  <si>
    <t>540D 48V XDRIVE MHYBRID 3.0 286CV  MOD 2024</t>
  </si>
  <si>
    <t>740D 3.0 XDRIVE 299CV  MOD 2025</t>
  </si>
  <si>
    <t>M340D 3.0 48V XDRIVE TOURING 340CV HYBRID</t>
  </si>
  <si>
    <t>M440D XDRIVE  3.0 374CV CABRIO IBRIDO-GASOLIO</t>
  </si>
  <si>
    <t>M440D XDRIVE 3.0 340CV COUPÈ IBRIDO-GASOLIO</t>
  </si>
  <si>
    <t>X1 SDRIVE 20D 150CV  MOD 2025</t>
  </si>
  <si>
    <t>X1 XDRIVE 23D 197CV  MOD 2025</t>
  </si>
  <si>
    <t>X2 SDRIVE 20D 150CV  MOD 2025</t>
  </si>
  <si>
    <t>X2 XDRIVE 20D 150CV  MOD 2025</t>
  </si>
  <si>
    <t>X3 XDRIVE20D 2.0 MHYBRID 197CV  MOD 2024</t>
  </si>
  <si>
    <t>X3 XDRIVE40D 3.0 MHYBRID 303CV  MOD 2025</t>
  </si>
  <si>
    <t>X4 XDRIVE 20D 190CV HYBRID</t>
  </si>
  <si>
    <t>X4 XDRIVE 30D 3.0 250CV IBRIDO-GASOLIO</t>
  </si>
  <si>
    <t>X4 XDRIVE 30D 3.0 286CV IBRIDO-GASOLIO</t>
  </si>
  <si>
    <t>X4 XDRIVE M40D 3.0 340CV IBRIDO-GASOLIO</t>
  </si>
  <si>
    <t>X5 XDRIVE 30D 3.0 298CV IBRIDO GASOLIO</t>
  </si>
  <si>
    <t>X5 XDRIVE 40D 3.0 352CV IBRIDO GASOLIO</t>
  </si>
  <si>
    <t>X6 XDRIVE 30D 3.0 298 CV  MOD 2024</t>
  </si>
  <si>
    <t>X7 3.0 XDRIVE 40D 340CV  MOD 2025</t>
  </si>
  <si>
    <t>HYUNDAI</t>
  </si>
  <si>
    <t>TUCSON 1.6 CRDI 136CV MILD HYBRID</t>
  </si>
  <si>
    <t>KIA</t>
  </si>
  <si>
    <t>SPORTAGE 1.6 CRDI MHEV 136CV  MOD 2025</t>
  </si>
  <si>
    <t>LAND ROVER</t>
  </si>
  <si>
    <t>DEFENDER 110 3.0D I6 200CV AWD IBRIDO GASOLIO</t>
  </si>
  <si>
    <t>DEFENDER 110 3.0D I6 250CV AWD IBRIDO GASOLIO</t>
  </si>
  <si>
    <t>DEFENDER 110 3.0D I6 MHYBRID 350 CV  MOD 2025</t>
  </si>
  <si>
    <t>DEFENDER 130 3.0D I6 MHYBRID 350 CV  MOD 2025</t>
  </si>
  <si>
    <t>DEFENDER 90 3.0D I6 200CV AWD IBRIDO GASOLIO</t>
  </si>
  <si>
    <t>DEFENDER 90 3.0D I6 250CV AWD IBRIDO GASOLIO</t>
  </si>
  <si>
    <t>DEFENDER 90 3.0D I6 MHYBRID 350 CV  MOD 2025</t>
  </si>
  <si>
    <t>DISCOVERY 3.0D I6 250CV AWD IBRIDO GASOLIO</t>
  </si>
  <si>
    <t>DISCOVERY 3.0D MHYBRID 349CV  MOD 2024</t>
  </si>
  <si>
    <t>DISCOVERY SPORT 2020 2.0 TD4 163CV IBRIDO-GASOLIO</t>
  </si>
  <si>
    <t>DISCOVERY SPORT 2020 2.0 TD4 204CV IBRIDO-GASOLIO</t>
  </si>
  <si>
    <t>RANGE ROVER 2022 3.0D I6 250CV IBRIDO GASOLIO</t>
  </si>
  <si>
    <t>RANGE ROVER 2022 3.0D I6 350CV IBRIDO GASOLIO</t>
  </si>
  <si>
    <t>RANGE ROVER EVOQUE 2.0D I4 163CV AWD IBR-GASOLIO</t>
  </si>
  <si>
    <t>RANGE ROVER EVOQUE 2.0D I4 204CV AWD IBR-GASOLIO</t>
  </si>
  <si>
    <t>RANGE ROVER SPORT 2022 3.0D I6 250CV IBR GASOLIO</t>
  </si>
  <si>
    <t>RANGE ROVER SPORT 2022 3.0D I6 300CV IBR-GASOLIO</t>
  </si>
  <si>
    <t>RANGE ROVER SPORT 2022 3.0D I6 350CV IBR-GASOLIO</t>
  </si>
  <si>
    <t>VELAR 2.0D I4 MHYBRID 204 CV  MOD 2024</t>
  </si>
  <si>
    <t>VELAR 2024 3.0D I6 300CV IBRIDO GASOLIO</t>
  </si>
  <si>
    <t>MAZDA</t>
  </si>
  <si>
    <t>CX-60 3.3L E-SKYACTIVE D 200CV IBRIDO GASOLIO</t>
  </si>
  <si>
    <t>CX-60 3.3L E-SKYACTIVE D 250CV IBRIDO GASOLIO</t>
  </si>
  <si>
    <t>CX-80 3.3L E-SKYACTIV D MHYBRID 249CV  MOD 2024</t>
  </si>
  <si>
    <t>MERCEDES</t>
  </si>
  <si>
    <t>C200D 2.0 163CV  BERLINA MILD HYBRID</t>
  </si>
  <si>
    <t>C200D 2.0 163CV  SW MILD HYBRID</t>
  </si>
  <si>
    <t>C220D 2.0 200CV  BERLINA MILD HYBRID</t>
  </si>
  <si>
    <t>C220D 2.0 200CV 4MATIC SW MILD HYBRID</t>
  </si>
  <si>
    <t>C220D 2.0 200CV SW MILD HYBRID</t>
  </si>
  <si>
    <t>C300D 2.0 265CV  BERLINA MILD HYBRID</t>
  </si>
  <si>
    <t>C300D 2.0 265CV 4MATIC BERLINA MILD HYBRID</t>
  </si>
  <si>
    <t>C300D 2.0 265CV SW MILD HYBRID</t>
  </si>
  <si>
    <t>CLE 220D COUPÉ 2.0 197CV IBRIDO GASOLIO</t>
  </si>
  <si>
    <t>E 220D 2.0 163CV IBRIDO GASOLIO</t>
  </si>
  <si>
    <t>E 220D 2.0 197CV MILD HYBRID</t>
  </si>
  <si>
    <t>E 220D 2.0 4MATIC 197CV MILD HYBRID</t>
  </si>
  <si>
    <t>E 450D 3.0 4MATIC 367CV IBRIDO-GASOLIO</t>
  </si>
  <si>
    <t>G 450D 3.0 367CV IBRIDO GASOLIO</t>
  </si>
  <si>
    <t>GLC 200D 4M 163CV IBRIDO GASOLIO</t>
  </si>
  <si>
    <t>GLC 220D 4M 200CV IBRIDO GASOLIO</t>
  </si>
  <si>
    <t>GLC 300D 4M 270CV IBRIDO GASOLIO</t>
  </si>
  <si>
    <t>GLC 450D 4M 367CV IBRIDO GASOLIO</t>
  </si>
  <si>
    <t>GLE 300 D 4M MHYBRID 269CV  MOD 2024</t>
  </si>
  <si>
    <t>GLE 450D 3.0 4MATIC 370CV IBRIDO GASOLIO</t>
  </si>
  <si>
    <t>GLS 350 D 4 MATIC MHYBRID 313CV  MOD 2025</t>
  </si>
  <si>
    <t>S 350 D MHYBRID 313CV  MOD 2025</t>
  </si>
  <si>
    <t>MINI</t>
  </si>
  <si>
    <t>MINI COUNTRYMAN 2.0D 163CV IBRIDO GASOLIO</t>
  </si>
  <si>
    <t>TOYOTA</t>
  </si>
  <si>
    <t>LAND CRUISER 2.8D AWD MHYBRID 205CV  MOD 2025</t>
  </si>
  <si>
    <t>MissionFleet - La Rivista dell'auto aziendale</t>
  </si>
  <si>
    <t>www.missionline.it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</si>
</sst>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0"/>
      <name val="Arial"/>
      <family val="2"/>
    </font>
    <font>
      <b/>
      <sz val="10"/>
      <name val="Aptos"/>
      <family val="2"/>
    </font>
    <font>
      <sz val="11"/>
      <color rgb="FF000000"/>
      <name val="Calibri"/>
      <family val="2"/>
      <charset val="1"/>
    </font>
    <font>
      <sz val="10"/>
      <color rgb="FF000000"/>
      <name val="Aptos"/>
      <family val="2"/>
    </font>
    <font>
      <sz val="10"/>
      <name val="Aptos"/>
      <family val="2"/>
    </font>
    <font>
      <b/>
      <i/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3" borderId="0" xfId="1" applyFont="1" applyFill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0" fontId="4" fillId="3" borderId="0" xfId="0" applyFont="1" applyFill="1"/>
    <xf numFmtId="0" fontId="4" fillId="0" borderId="0" xfId="0" applyFont="1"/>
    <xf numFmtId="0" fontId="4" fillId="3" borderId="0" xfId="0" applyFont="1" applyFill="1" applyAlignment="1">
      <alignment horizontal="left"/>
    </xf>
    <xf numFmtId="164" fontId="4" fillId="3" borderId="0" xfId="0" applyNumberFormat="1" applyFont="1" applyFill="1" applyAlignment="1">
      <alignment horizontal="center"/>
    </xf>
    <xf numFmtId="0" fontId="5" fillId="3" borderId="0" xfId="0" applyFont="1" applyFill="1"/>
  </cellXfs>
  <cellStyles count="2">
    <cellStyle name="Normale" xfId="0" builtinId="0"/>
    <cellStyle name="Normale 2" xfId="1" xr:uid="{98C73D6A-2601-4168-BCDF-B30A65B8C1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3B34F-6986-4267-974F-3DFAC8E60E4A}">
  <dimension ref="A1:AMH111"/>
  <sheetViews>
    <sheetView tabSelected="1" zoomScaleNormal="100" workbookViewId="0">
      <selection activeCell="J2" sqref="J2"/>
    </sheetView>
  </sheetViews>
  <sheetFormatPr defaultColWidth="21.265625" defaultRowHeight="13.15" x14ac:dyDescent="0.4"/>
  <cols>
    <col min="1" max="1" width="9.3984375" style="12" bestFit="1" customWidth="1"/>
    <col min="2" max="2" width="14.59765625" style="13" customWidth="1"/>
    <col min="3" max="3" width="49.86328125" style="11" bestFit="1" customWidth="1"/>
    <col min="4" max="4" width="10.59765625" style="14" customWidth="1"/>
    <col min="5" max="8" width="9.59765625" style="11" customWidth="1"/>
    <col min="9" max="9" width="8.46484375" style="11" customWidth="1"/>
    <col min="10" max="1022" width="21.265625" style="11"/>
    <col min="1023" max="16384" width="21.265625" style="12"/>
  </cols>
  <sheetData>
    <row r="1" spans="1:10" s="5" customFormat="1" ht="60.3" customHeight="1" x14ac:dyDescent="0.4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10" s="11" customFormat="1" x14ac:dyDescent="0.4">
      <c r="A2" s="6">
        <v>29257</v>
      </c>
      <c r="B2" s="7" t="s">
        <v>8</v>
      </c>
      <c r="C2" s="8" t="s">
        <v>9</v>
      </c>
      <c r="D2" s="9">
        <v>0.68689999999999996</v>
      </c>
      <c r="E2" s="10">
        <f>$D2*0.25*15000</f>
        <v>2575.875</v>
      </c>
      <c r="F2" s="10">
        <f>$D2*0.3*15000</f>
        <v>3091.0499999999997</v>
      </c>
      <c r="G2" s="10">
        <f>$D2*0.5*15000</f>
        <v>5151.75</v>
      </c>
      <c r="H2" s="10">
        <f>$D2*0.6*15000</f>
        <v>6182.0999999999995</v>
      </c>
      <c r="J2" s="15" t="s">
        <v>127</v>
      </c>
    </row>
    <row r="3" spans="1:10" s="11" customFormat="1" x14ac:dyDescent="0.4">
      <c r="A3" s="6">
        <v>31216</v>
      </c>
      <c r="B3" s="7" t="s">
        <v>8</v>
      </c>
      <c r="C3" s="8" t="s">
        <v>10</v>
      </c>
      <c r="D3" s="9">
        <v>0.80100000000000005</v>
      </c>
      <c r="E3" s="10">
        <v>3003.75</v>
      </c>
      <c r="F3" s="10">
        <v>3604.5</v>
      </c>
      <c r="G3" s="10">
        <v>6007.5</v>
      </c>
      <c r="H3" s="10">
        <v>7209</v>
      </c>
      <c r="J3" s="11" t="s">
        <v>128</v>
      </c>
    </row>
    <row r="4" spans="1:10" s="11" customFormat="1" x14ac:dyDescent="0.4">
      <c r="A4" s="6">
        <v>31201</v>
      </c>
      <c r="B4" s="7" t="s">
        <v>8</v>
      </c>
      <c r="C4" s="8" t="s">
        <v>11</v>
      </c>
      <c r="D4" s="9">
        <v>0.70040000000000002</v>
      </c>
      <c r="E4" s="10">
        <v>2626.5</v>
      </c>
      <c r="F4" s="10">
        <v>3151.8</v>
      </c>
      <c r="G4" s="10">
        <v>5253</v>
      </c>
      <c r="H4" s="10">
        <v>6303.6</v>
      </c>
    </row>
    <row r="5" spans="1:10" s="11" customFormat="1" x14ac:dyDescent="0.4">
      <c r="A5" s="6">
        <v>31200</v>
      </c>
      <c r="B5" s="7" t="s">
        <v>8</v>
      </c>
      <c r="C5" s="8" t="s">
        <v>12</v>
      </c>
      <c r="D5" s="9">
        <v>0.67879999999999996</v>
      </c>
      <c r="E5" s="10">
        <v>2545.5</v>
      </c>
      <c r="F5" s="10">
        <v>3054.6</v>
      </c>
      <c r="G5" s="10">
        <v>5091</v>
      </c>
      <c r="H5" s="10">
        <v>6109.2</v>
      </c>
    </row>
    <row r="6" spans="1:10" s="11" customFormat="1" x14ac:dyDescent="0.4">
      <c r="A6" s="6">
        <v>30616</v>
      </c>
      <c r="B6" s="7" t="s">
        <v>8</v>
      </c>
      <c r="C6" s="8" t="s">
        <v>13</v>
      </c>
      <c r="D6" s="9">
        <v>0.79720000000000002</v>
      </c>
      <c r="E6" s="10">
        <v>2989.5</v>
      </c>
      <c r="F6" s="10">
        <v>3587.3999999999996</v>
      </c>
      <c r="G6" s="10">
        <v>5979</v>
      </c>
      <c r="H6" s="10">
        <v>7174.7999999999993</v>
      </c>
    </row>
    <row r="7" spans="1:10" s="11" customFormat="1" x14ac:dyDescent="0.4">
      <c r="A7" s="6">
        <v>30617</v>
      </c>
      <c r="B7" s="7" t="s">
        <v>8</v>
      </c>
      <c r="C7" s="8" t="s">
        <v>14</v>
      </c>
      <c r="D7" s="9">
        <v>0.87150000000000005</v>
      </c>
      <c r="E7" s="10">
        <v>3268.125</v>
      </c>
      <c r="F7" s="10">
        <v>3921.7500000000005</v>
      </c>
      <c r="G7" s="10">
        <v>6536.25</v>
      </c>
      <c r="H7" s="10">
        <v>7843.5000000000009</v>
      </c>
    </row>
    <row r="8" spans="1:10" s="11" customFormat="1" x14ac:dyDescent="0.4">
      <c r="A8" s="6">
        <v>28389</v>
      </c>
      <c r="B8" s="7" t="s">
        <v>8</v>
      </c>
      <c r="C8" s="8" t="s">
        <v>15</v>
      </c>
      <c r="D8" s="9">
        <v>0.89410000000000001</v>
      </c>
      <c r="E8" s="10">
        <v>3352.875</v>
      </c>
      <c r="F8" s="10">
        <v>4023.4499999999994</v>
      </c>
      <c r="G8" s="10">
        <v>6705.75</v>
      </c>
      <c r="H8" s="10">
        <v>8046.8999999999987</v>
      </c>
    </row>
    <row r="9" spans="1:10" s="11" customFormat="1" x14ac:dyDescent="0.4">
      <c r="A9" s="6">
        <v>31317</v>
      </c>
      <c r="B9" s="7" t="s">
        <v>8</v>
      </c>
      <c r="C9" s="8" t="s">
        <v>16</v>
      </c>
      <c r="D9" s="9">
        <v>0.77929999999999999</v>
      </c>
      <c r="E9" s="10">
        <v>2922.375</v>
      </c>
      <c r="F9" s="10">
        <v>3506.85</v>
      </c>
      <c r="G9" s="10">
        <v>5844.75</v>
      </c>
      <c r="H9" s="10">
        <v>7013.7</v>
      </c>
    </row>
    <row r="10" spans="1:10" s="11" customFormat="1" x14ac:dyDescent="0.4">
      <c r="A10" s="6">
        <v>31316</v>
      </c>
      <c r="B10" s="7" t="s">
        <v>8</v>
      </c>
      <c r="C10" s="8" t="s">
        <v>17</v>
      </c>
      <c r="D10" s="9">
        <v>0.75980000000000003</v>
      </c>
      <c r="E10" s="10">
        <v>2849.25</v>
      </c>
      <c r="F10" s="10">
        <v>3419.1</v>
      </c>
      <c r="G10" s="10">
        <v>5698.5</v>
      </c>
      <c r="H10" s="10">
        <v>6838.2</v>
      </c>
    </row>
    <row r="11" spans="1:10" s="11" customFormat="1" x14ac:dyDescent="0.4">
      <c r="A11" s="6">
        <v>31364</v>
      </c>
      <c r="B11" s="7" t="s">
        <v>8</v>
      </c>
      <c r="C11" s="8" t="s">
        <v>18</v>
      </c>
      <c r="D11" s="9">
        <v>0.74199999999999999</v>
      </c>
      <c r="E11" s="10">
        <v>2782.5</v>
      </c>
      <c r="F11" s="10">
        <v>3339</v>
      </c>
      <c r="G11" s="10">
        <v>5565</v>
      </c>
      <c r="H11" s="10">
        <v>6678</v>
      </c>
    </row>
    <row r="12" spans="1:10" s="11" customFormat="1" x14ac:dyDescent="0.4">
      <c r="A12" s="6">
        <v>31365</v>
      </c>
      <c r="B12" s="7" t="s">
        <v>8</v>
      </c>
      <c r="C12" s="8" t="s">
        <v>19</v>
      </c>
      <c r="D12" s="9">
        <v>0.76339999999999997</v>
      </c>
      <c r="E12" s="10">
        <v>2862.75</v>
      </c>
      <c r="F12" s="10">
        <v>3435.2999999999997</v>
      </c>
      <c r="G12" s="10">
        <v>5725.5</v>
      </c>
      <c r="H12" s="10">
        <v>6870.5999999999995</v>
      </c>
    </row>
    <row r="13" spans="1:10" s="11" customFormat="1" x14ac:dyDescent="0.4">
      <c r="A13" s="6">
        <v>27438</v>
      </c>
      <c r="B13" s="7" t="s">
        <v>8</v>
      </c>
      <c r="C13" s="8" t="s">
        <v>20</v>
      </c>
      <c r="D13" s="9">
        <v>0.80930000000000002</v>
      </c>
      <c r="E13" s="10">
        <v>3034.875</v>
      </c>
      <c r="F13" s="10">
        <v>3641.85</v>
      </c>
      <c r="G13" s="10">
        <v>6069.75</v>
      </c>
      <c r="H13" s="10">
        <v>7283.7</v>
      </c>
    </row>
    <row r="14" spans="1:10" s="11" customFormat="1" x14ac:dyDescent="0.4">
      <c r="A14" s="6">
        <v>28211</v>
      </c>
      <c r="B14" s="7" t="s">
        <v>8</v>
      </c>
      <c r="C14" s="8" t="s">
        <v>21</v>
      </c>
      <c r="D14" s="9">
        <v>0.82230000000000003</v>
      </c>
      <c r="E14" s="10">
        <v>3083.625</v>
      </c>
      <c r="F14" s="10">
        <v>3700.35</v>
      </c>
      <c r="G14" s="10">
        <v>6167.25</v>
      </c>
      <c r="H14" s="10">
        <v>7400.7</v>
      </c>
    </row>
    <row r="15" spans="1:10" s="11" customFormat="1" x14ac:dyDescent="0.4">
      <c r="A15" s="6">
        <v>29553</v>
      </c>
      <c r="B15" s="7" t="s">
        <v>8</v>
      </c>
      <c r="C15" s="8" t="s">
        <v>22</v>
      </c>
      <c r="D15" s="9">
        <v>0.88419999999999999</v>
      </c>
      <c r="E15" s="10">
        <v>3315.75</v>
      </c>
      <c r="F15" s="10">
        <v>3978.9</v>
      </c>
      <c r="G15" s="10">
        <v>6631.5</v>
      </c>
      <c r="H15" s="10">
        <v>7957.8</v>
      </c>
    </row>
    <row r="16" spans="1:10" s="11" customFormat="1" x14ac:dyDescent="0.4">
      <c r="A16" s="6">
        <v>27439</v>
      </c>
      <c r="B16" s="7" t="s">
        <v>8</v>
      </c>
      <c r="C16" s="8" t="s">
        <v>23</v>
      </c>
      <c r="D16" s="9">
        <v>0.9325</v>
      </c>
      <c r="E16" s="10">
        <v>3496.875</v>
      </c>
      <c r="F16" s="10">
        <v>4196.25</v>
      </c>
      <c r="G16" s="10">
        <v>6993.75</v>
      </c>
      <c r="H16" s="10">
        <v>8392.5</v>
      </c>
    </row>
    <row r="17" spans="1:8" s="11" customFormat="1" x14ac:dyDescent="0.4">
      <c r="A17" s="6">
        <v>28815</v>
      </c>
      <c r="B17" s="7" t="s">
        <v>8</v>
      </c>
      <c r="C17" s="8" t="s">
        <v>24</v>
      </c>
      <c r="D17" s="9">
        <v>1.0546</v>
      </c>
      <c r="E17" s="10">
        <v>3954.75</v>
      </c>
      <c r="F17" s="10">
        <v>4745.7</v>
      </c>
      <c r="G17" s="10">
        <v>7909.5</v>
      </c>
      <c r="H17" s="10">
        <v>9491.4</v>
      </c>
    </row>
    <row r="18" spans="1:8" s="11" customFormat="1" x14ac:dyDescent="0.4">
      <c r="A18" s="6">
        <v>31058</v>
      </c>
      <c r="B18" s="7" t="s">
        <v>8</v>
      </c>
      <c r="C18" s="8" t="s">
        <v>25</v>
      </c>
      <c r="D18" s="9">
        <v>0.76580000000000004</v>
      </c>
      <c r="E18" s="10">
        <v>2871.75</v>
      </c>
      <c r="F18" s="10">
        <v>3446.1</v>
      </c>
      <c r="G18" s="10">
        <v>5743.5</v>
      </c>
      <c r="H18" s="10">
        <v>6892.2</v>
      </c>
    </row>
    <row r="19" spans="1:8" s="11" customFormat="1" x14ac:dyDescent="0.4">
      <c r="A19" s="6">
        <v>31424</v>
      </c>
      <c r="B19" s="7" t="s">
        <v>8</v>
      </c>
      <c r="C19" s="8" t="s">
        <v>26</v>
      </c>
      <c r="D19" s="9">
        <v>0.90969999999999995</v>
      </c>
      <c r="E19" s="10">
        <v>3411.375</v>
      </c>
      <c r="F19" s="10">
        <v>4093.6499999999996</v>
      </c>
      <c r="G19" s="10">
        <v>6822.75</v>
      </c>
      <c r="H19" s="10">
        <v>8187.2999999999993</v>
      </c>
    </row>
    <row r="20" spans="1:8" s="11" customFormat="1" x14ac:dyDescent="0.4">
      <c r="A20" s="6">
        <v>31425</v>
      </c>
      <c r="B20" s="7" t="s">
        <v>8</v>
      </c>
      <c r="C20" s="8" t="s">
        <v>27</v>
      </c>
      <c r="D20" s="9">
        <v>0.92449999999999999</v>
      </c>
      <c r="E20" s="10">
        <v>3466.875</v>
      </c>
      <c r="F20" s="10">
        <v>4160.25</v>
      </c>
      <c r="G20" s="10">
        <v>6933.75</v>
      </c>
      <c r="H20" s="10">
        <v>8320.5</v>
      </c>
    </row>
    <row r="21" spans="1:8" s="11" customFormat="1" x14ac:dyDescent="0.4">
      <c r="A21" s="6">
        <v>31429</v>
      </c>
      <c r="B21" s="7" t="s">
        <v>8</v>
      </c>
      <c r="C21" s="8" t="s">
        <v>28</v>
      </c>
      <c r="D21" s="9">
        <v>1.0118</v>
      </c>
      <c r="E21" s="10">
        <v>3794.25</v>
      </c>
      <c r="F21" s="10">
        <v>4553.0999999999995</v>
      </c>
      <c r="G21" s="10">
        <v>7588.5</v>
      </c>
      <c r="H21" s="10">
        <v>9106.1999999999989</v>
      </c>
    </row>
    <row r="22" spans="1:8" s="11" customFormat="1" x14ac:dyDescent="0.4">
      <c r="A22" s="6">
        <v>31430</v>
      </c>
      <c r="B22" s="7" t="s">
        <v>8</v>
      </c>
      <c r="C22" s="8" t="s">
        <v>29</v>
      </c>
      <c r="D22" s="9">
        <v>1.1615</v>
      </c>
      <c r="E22" s="10">
        <v>4355.625</v>
      </c>
      <c r="F22" s="10">
        <v>5226.75</v>
      </c>
      <c r="G22" s="10">
        <v>8711.25</v>
      </c>
      <c r="H22" s="10">
        <v>10453.5</v>
      </c>
    </row>
    <row r="23" spans="1:8" s="11" customFormat="1" x14ac:dyDescent="0.4">
      <c r="A23" s="6">
        <v>30886</v>
      </c>
      <c r="B23" s="7" t="s">
        <v>30</v>
      </c>
      <c r="C23" s="8" t="s">
        <v>31</v>
      </c>
      <c r="D23" s="9">
        <v>0.56010000000000004</v>
      </c>
      <c r="E23" s="10">
        <v>2100.375</v>
      </c>
      <c r="F23" s="10">
        <v>2520.4500000000003</v>
      </c>
      <c r="G23" s="10">
        <v>4200.75</v>
      </c>
      <c r="H23" s="10">
        <v>5040.9000000000005</v>
      </c>
    </row>
    <row r="24" spans="1:8" s="11" customFormat="1" x14ac:dyDescent="0.4">
      <c r="A24" s="6">
        <v>30727</v>
      </c>
      <c r="B24" s="7" t="s">
        <v>30</v>
      </c>
      <c r="C24" s="8" t="s">
        <v>32</v>
      </c>
      <c r="D24" s="9">
        <v>0.65720000000000001</v>
      </c>
      <c r="E24" s="10">
        <v>2464.5</v>
      </c>
      <c r="F24" s="10">
        <v>2957.4</v>
      </c>
      <c r="G24" s="10">
        <v>4929</v>
      </c>
      <c r="H24" s="10">
        <v>5914.8</v>
      </c>
    </row>
    <row r="25" spans="1:8" s="11" customFormat="1" x14ac:dyDescent="0.4">
      <c r="A25" s="6">
        <v>30889</v>
      </c>
      <c r="B25" s="7" t="s">
        <v>30</v>
      </c>
      <c r="C25" s="8" t="s">
        <v>33</v>
      </c>
      <c r="D25" s="9">
        <v>0.58199999999999996</v>
      </c>
      <c r="E25" s="10">
        <v>2182.5</v>
      </c>
      <c r="F25" s="10">
        <v>2618.9999999999995</v>
      </c>
      <c r="G25" s="10">
        <v>4365</v>
      </c>
      <c r="H25" s="10">
        <v>5237.9999999999991</v>
      </c>
    </row>
    <row r="26" spans="1:8" s="11" customFormat="1" x14ac:dyDescent="0.4">
      <c r="A26" s="6">
        <v>30116</v>
      </c>
      <c r="B26" s="7" t="s">
        <v>30</v>
      </c>
      <c r="C26" s="8" t="s">
        <v>34</v>
      </c>
      <c r="D26" s="9">
        <v>0.62390000000000001</v>
      </c>
      <c r="E26" s="10">
        <v>2339.625</v>
      </c>
      <c r="F26" s="10">
        <v>2807.55</v>
      </c>
      <c r="G26" s="10">
        <v>4679.25</v>
      </c>
      <c r="H26" s="10">
        <v>5615.1</v>
      </c>
    </row>
    <row r="27" spans="1:8" s="11" customFormat="1" x14ac:dyDescent="0.4">
      <c r="A27" s="6">
        <v>28998</v>
      </c>
      <c r="B27" s="7" t="s">
        <v>30</v>
      </c>
      <c r="C27" s="8" t="s">
        <v>35</v>
      </c>
      <c r="D27" s="9">
        <v>0.63859999999999995</v>
      </c>
      <c r="E27" s="10">
        <v>2394.75</v>
      </c>
      <c r="F27" s="10">
        <v>2873.6999999999994</v>
      </c>
      <c r="G27" s="10">
        <v>4789.5</v>
      </c>
      <c r="H27" s="10">
        <v>5747.3999999999987</v>
      </c>
    </row>
    <row r="28" spans="1:8" s="11" customFormat="1" x14ac:dyDescent="0.4">
      <c r="A28" s="6">
        <v>29001</v>
      </c>
      <c r="B28" s="7" t="s">
        <v>30</v>
      </c>
      <c r="C28" s="8" t="s">
        <v>36</v>
      </c>
      <c r="D28" s="9">
        <v>0.65329999999999999</v>
      </c>
      <c r="E28" s="10">
        <v>2449.875</v>
      </c>
      <c r="F28" s="10">
        <v>2939.85</v>
      </c>
      <c r="G28" s="10">
        <v>4899.75</v>
      </c>
      <c r="H28" s="10">
        <v>5879.7</v>
      </c>
    </row>
    <row r="29" spans="1:8" s="11" customFormat="1" x14ac:dyDescent="0.4">
      <c r="A29" s="6">
        <v>28829</v>
      </c>
      <c r="B29" s="7" t="s">
        <v>30</v>
      </c>
      <c r="C29" s="8" t="s">
        <v>37</v>
      </c>
      <c r="D29" s="9">
        <v>0.6623</v>
      </c>
      <c r="E29" s="10">
        <v>2483.625</v>
      </c>
      <c r="F29" s="10">
        <v>2980.35</v>
      </c>
      <c r="G29" s="10">
        <v>4967.25</v>
      </c>
      <c r="H29" s="10">
        <v>5960.7</v>
      </c>
    </row>
    <row r="30" spans="1:8" s="11" customFormat="1" x14ac:dyDescent="0.4">
      <c r="A30" s="6">
        <v>28833</v>
      </c>
      <c r="B30" s="7" t="s">
        <v>30</v>
      </c>
      <c r="C30" s="8" t="s">
        <v>38</v>
      </c>
      <c r="D30" s="9">
        <v>0.67310000000000003</v>
      </c>
      <c r="E30" s="10">
        <v>2524.125</v>
      </c>
      <c r="F30" s="10">
        <v>3028.95</v>
      </c>
      <c r="G30" s="10">
        <v>5048.25</v>
      </c>
      <c r="H30" s="10">
        <v>6057.9</v>
      </c>
    </row>
    <row r="31" spans="1:8" s="11" customFormat="1" x14ac:dyDescent="0.4">
      <c r="A31" s="6">
        <v>28830</v>
      </c>
      <c r="B31" s="7" t="s">
        <v>30</v>
      </c>
      <c r="C31" s="8" t="s">
        <v>39</v>
      </c>
      <c r="D31" s="9">
        <v>0.67749999999999999</v>
      </c>
      <c r="E31" s="10">
        <v>2540.625</v>
      </c>
      <c r="F31" s="10">
        <v>3048.75</v>
      </c>
      <c r="G31" s="10">
        <v>5081.25</v>
      </c>
      <c r="H31" s="10">
        <v>6097.5</v>
      </c>
    </row>
    <row r="32" spans="1:8" s="11" customFormat="1" x14ac:dyDescent="0.4">
      <c r="A32" s="6">
        <v>28834</v>
      </c>
      <c r="B32" s="7" t="s">
        <v>30</v>
      </c>
      <c r="C32" s="8" t="s">
        <v>40</v>
      </c>
      <c r="D32" s="9">
        <v>0.68730000000000002</v>
      </c>
      <c r="E32" s="10">
        <v>2577.375</v>
      </c>
      <c r="F32" s="10">
        <v>3092.8500000000004</v>
      </c>
      <c r="G32" s="10">
        <v>5154.75</v>
      </c>
      <c r="H32" s="10">
        <v>6185.7000000000007</v>
      </c>
    </row>
    <row r="33" spans="1:8" s="11" customFormat="1" x14ac:dyDescent="0.4">
      <c r="A33" s="6">
        <v>30215</v>
      </c>
      <c r="B33" s="7" t="s">
        <v>30</v>
      </c>
      <c r="C33" s="8" t="s">
        <v>41</v>
      </c>
      <c r="D33" s="9">
        <v>0.77880000000000005</v>
      </c>
      <c r="E33" s="10">
        <v>2920.5</v>
      </c>
      <c r="F33" s="10">
        <v>3504.6000000000004</v>
      </c>
      <c r="G33" s="10">
        <v>5841</v>
      </c>
      <c r="H33" s="10">
        <v>7009.2000000000007</v>
      </c>
    </row>
    <row r="34" spans="1:8" s="11" customFormat="1" x14ac:dyDescent="0.4">
      <c r="A34" s="6">
        <v>29407</v>
      </c>
      <c r="B34" s="7" t="s">
        <v>30</v>
      </c>
      <c r="C34" s="8" t="s">
        <v>42</v>
      </c>
      <c r="D34" s="9">
        <v>0.73680000000000001</v>
      </c>
      <c r="E34" s="10">
        <v>2763</v>
      </c>
      <c r="F34" s="10">
        <v>3315.6</v>
      </c>
      <c r="G34" s="10">
        <v>5526</v>
      </c>
      <c r="H34" s="10">
        <v>6631.2</v>
      </c>
    </row>
    <row r="35" spans="1:8" s="11" customFormat="1" x14ac:dyDescent="0.4">
      <c r="A35" s="6">
        <v>29184</v>
      </c>
      <c r="B35" s="7" t="s">
        <v>30</v>
      </c>
      <c r="C35" s="8" t="s">
        <v>43</v>
      </c>
      <c r="D35" s="9">
        <v>0.67869999999999997</v>
      </c>
      <c r="E35" s="10">
        <v>2545.125</v>
      </c>
      <c r="F35" s="10">
        <v>3054.1499999999996</v>
      </c>
      <c r="G35" s="10">
        <v>5090.25</v>
      </c>
      <c r="H35" s="10">
        <v>6108.2999999999993</v>
      </c>
    </row>
    <row r="36" spans="1:8" s="11" customFormat="1" x14ac:dyDescent="0.4">
      <c r="A36" s="6">
        <v>29761</v>
      </c>
      <c r="B36" s="7" t="s">
        <v>30</v>
      </c>
      <c r="C36" s="8" t="s">
        <v>44</v>
      </c>
      <c r="D36" s="9">
        <v>0.69969999999999999</v>
      </c>
      <c r="E36" s="10">
        <v>2623.875</v>
      </c>
      <c r="F36" s="10">
        <v>3148.6499999999996</v>
      </c>
      <c r="G36" s="10">
        <v>5247.75</v>
      </c>
      <c r="H36" s="10">
        <v>6297.2999999999993</v>
      </c>
    </row>
    <row r="37" spans="1:8" s="11" customFormat="1" x14ac:dyDescent="0.4">
      <c r="A37" s="6">
        <v>29185</v>
      </c>
      <c r="B37" s="7" t="s">
        <v>30</v>
      </c>
      <c r="C37" s="8" t="s">
        <v>45</v>
      </c>
      <c r="D37" s="9">
        <v>0.70020000000000004</v>
      </c>
      <c r="E37" s="10">
        <v>2625.75</v>
      </c>
      <c r="F37" s="10">
        <v>3150.9</v>
      </c>
      <c r="G37" s="10">
        <v>5251.5</v>
      </c>
      <c r="H37" s="10">
        <v>6301.8</v>
      </c>
    </row>
    <row r="38" spans="1:8" s="11" customFormat="1" x14ac:dyDescent="0.4">
      <c r="A38" s="6">
        <v>29762</v>
      </c>
      <c r="B38" s="7" t="s">
        <v>30</v>
      </c>
      <c r="C38" s="8" t="s">
        <v>46</v>
      </c>
      <c r="D38" s="9">
        <v>0.72040000000000004</v>
      </c>
      <c r="E38" s="10">
        <v>2701.5</v>
      </c>
      <c r="F38" s="10">
        <v>3241.8</v>
      </c>
      <c r="G38" s="10">
        <v>5403</v>
      </c>
      <c r="H38" s="10">
        <v>6483.6</v>
      </c>
    </row>
    <row r="39" spans="1:8" s="11" customFormat="1" x14ac:dyDescent="0.4">
      <c r="A39" s="6">
        <v>29722</v>
      </c>
      <c r="B39" s="7" t="s">
        <v>30</v>
      </c>
      <c r="C39" s="8" t="s">
        <v>47</v>
      </c>
      <c r="D39" s="9">
        <v>0.82020000000000004</v>
      </c>
      <c r="E39" s="10">
        <v>3075.75</v>
      </c>
      <c r="F39" s="10">
        <v>3690.9</v>
      </c>
      <c r="G39" s="10">
        <v>6151.5</v>
      </c>
      <c r="H39" s="10">
        <v>7381.8</v>
      </c>
    </row>
    <row r="40" spans="1:8" s="11" customFormat="1" x14ac:dyDescent="0.4">
      <c r="A40" s="6">
        <v>29575</v>
      </c>
      <c r="B40" s="7" t="s">
        <v>30</v>
      </c>
      <c r="C40" s="8" t="s">
        <v>48</v>
      </c>
      <c r="D40" s="9">
        <v>0.7631</v>
      </c>
      <c r="E40" s="10">
        <v>2861.625</v>
      </c>
      <c r="F40" s="10">
        <v>3433.95</v>
      </c>
      <c r="G40" s="10">
        <v>5723.25</v>
      </c>
      <c r="H40" s="10">
        <v>6867.9</v>
      </c>
    </row>
    <row r="41" spans="1:8" s="11" customFormat="1" x14ac:dyDescent="0.4">
      <c r="A41" s="6">
        <v>30432</v>
      </c>
      <c r="B41" s="7" t="s">
        <v>30</v>
      </c>
      <c r="C41" s="8" t="s">
        <v>49</v>
      </c>
      <c r="D41" s="9">
        <v>0.7782</v>
      </c>
      <c r="E41" s="10">
        <v>2918.25</v>
      </c>
      <c r="F41" s="10">
        <v>3501.9</v>
      </c>
      <c r="G41" s="10">
        <v>5836.5</v>
      </c>
      <c r="H41" s="10">
        <v>7003.8</v>
      </c>
    </row>
    <row r="42" spans="1:8" s="11" customFormat="1" x14ac:dyDescent="0.4">
      <c r="A42" s="6">
        <v>30427</v>
      </c>
      <c r="B42" s="7" t="s">
        <v>30</v>
      </c>
      <c r="C42" s="8" t="s">
        <v>50</v>
      </c>
      <c r="D42" s="9">
        <v>0.80069999999999997</v>
      </c>
      <c r="E42" s="10">
        <v>3002.625</v>
      </c>
      <c r="F42" s="10">
        <v>3603.1499999999996</v>
      </c>
      <c r="G42" s="10">
        <v>6005.25</v>
      </c>
      <c r="H42" s="10">
        <v>7206.2999999999993</v>
      </c>
    </row>
    <row r="43" spans="1:8" s="11" customFormat="1" x14ac:dyDescent="0.4">
      <c r="A43" s="6">
        <v>30887</v>
      </c>
      <c r="B43" s="7" t="s">
        <v>30</v>
      </c>
      <c r="C43" s="8" t="s">
        <v>51</v>
      </c>
      <c r="D43" s="9">
        <v>0.84409999999999996</v>
      </c>
      <c r="E43" s="10">
        <v>3165.375</v>
      </c>
      <c r="F43" s="10">
        <v>3798.4499999999994</v>
      </c>
      <c r="G43" s="10">
        <v>6330.75</v>
      </c>
      <c r="H43" s="10">
        <v>7596.8999999999987</v>
      </c>
    </row>
    <row r="44" spans="1:8" s="11" customFormat="1" x14ac:dyDescent="0.4">
      <c r="A44" s="6">
        <v>30933</v>
      </c>
      <c r="B44" s="7" t="s">
        <v>30</v>
      </c>
      <c r="C44" s="8" t="s">
        <v>52</v>
      </c>
      <c r="D44" s="9">
        <v>0.84940000000000004</v>
      </c>
      <c r="E44" s="10">
        <v>3185.25</v>
      </c>
      <c r="F44" s="10">
        <v>3822.2999999999997</v>
      </c>
      <c r="G44" s="10">
        <v>6370.5</v>
      </c>
      <c r="H44" s="10">
        <v>7644.5999999999995</v>
      </c>
    </row>
    <row r="45" spans="1:8" s="11" customFormat="1" x14ac:dyDescent="0.4">
      <c r="A45" s="6">
        <v>31521</v>
      </c>
      <c r="B45" s="7" t="s">
        <v>30</v>
      </c>
      <c r="C45" s="8" t="s">
        <v>53</v>
      </c>
      <c r="D45" s="9">
        <v>1.1803999999999999</v>
      </c>
      <c r="E45" s="10">
        <v>4426.5</v>
      </c>
      <c r="F45" s="10">
        <v>5311.7999999999993</v>
      </c>
      <c r="G45" s="10">
        <v>8853</v>
      </c>
      <c r="H45" s="10">
        <v>10623.599999999999</v>
      </c>
    </row>
    <row r="46" spans="1:8" s="11" customFormat="1" x14ac:dyDescent="0.4">
      <c r="A46" s="6">
        <v>28926</v>
      </c>
      <c r="B46" s="7" t="s">
        <v>30</v>
      </c>
      <c r="C46" s="8" t="s">
        <v>54</v>
      </c>
      <c r="D46" s="9">
        <v>0.8871</v>
      </c>
      <c r="E46" s="10">
        <v>3326.625</v>
      </c>
      <c r="F46" s="10">
        <v>3991.95</v>
      </c>
      <c r="G46" s="10">
        <v>6653.25</v>
      </c>
      <c r="H46" s="10">
        <v>7983.9</v>
      </c>
    </row>
    <row r="47" spans="1:8" s="11" customFormat="1" x14ac:dyDescent="0.4">
      <c r="A47" s="6">
        <v>29874</v>
      </c>
      <c r="B47" s="7" t="s">
        <v>30</v>
      </c>
      <c r="C47" s="8" t="s">
        <v>55</v>
      </c>
      <c r="D47" s="9">
        <v>0.95299999999999996</v>
      </c>
      <c r="E47" s="10">
        <v>3573.75</v>
      </c>
      <c r="F47" s="10">
        <v>4288.5</v>
      </c>
      <c r="G47" s="10">
        <v>7147.5</v>
      </c>
      <c r="H47" s="10">
        <v>8577</v>
      </c>
    </row>
    <row r="48" spans="1:8" s="11" customFormat="1" x14ac:dyDescent="0.4">
      <c r="A48" s="6">
        <v>29576</v>
      </c>
      <c r="B48" s="7" t="s">
        <v>30</v>
      </c>
      <c r="C48" s="8" t="s">
        <v>56</v>
      </c>
      <c r="D48" s="9">
        <v>0.89119999999999999</v>
      </c>
      <c r="E48" s="10">
        <v>3342</v>
      </c>
      <c r="F48" s="10">
        <v>4010.3999999999996</v>
      </c>
      <c r="G48" s="10">
        <v>6684</v>
      </c>
      <c r="H48" s="10">
        <v>8020.7999999999993</v>
      </c>
    </row>
    <row r="49" spans="1:8" s="11" customFormat="1" x14ac:dyDescent="0.4">
      <c r="A49" s="6">
        <v>31253</v>
      </c>
      <c r="B49" s="7" t="s">
        <v>30</v>
      </c>
      <c r="C49" s="8" t="s">
        <v>57</v>
      </c>
      <c r="D49" s="9">
        <v>0.59950000000000003</v>
      </c>
      <c r="E49" s="10">
        <v>2248.125</v>
      </c>
      <c r="F49" s="10">
        <v>2697.75</v>
      </c>
      <c r="G49" s="10">
        <v>4496.25</v>
      </c>
      <c r="H49" s="10">
        <v>5395.5</v>
      </c>
    </row>
    <row r="50" spans="1:8" s="11" customFormat="1" x14ac:dyDescent="0.4">
      <c r="A50" s="6">
        <v>31255</v>
      </c>
      <c r="B50" s="7" t="s">
        <v>30</v>
      </c>
      <c r="C50" s="8" t="s">
        <v>58</v>
      </c>
      <c r="D50" s="9">
        <v>0.64890000000000003</v>
      </c>
      <c r="E50" s="10">
        <v>2433.375</v>
      </c>
      <c r="F50" s="10">
        <v>2920.05</v>
      </c>
      <c r="G50" s="10">
        <v>4866.75</v>
      </c>
      <c r="H50" s="10">
        <v>5840.1</v>
      </c>
    </row>
    <row r="51" spans="1:8" s="11" customFormat="1" x14ac:dyDescent="0.4">
      <c r="A51" s="6">
        <v>31256</v>
      </c>
      <c r="B51" s="7" t="s">
        <v>30</v>
      </c>
      <c r="C51" s="8" t="s">
        <v>59</v>
      </c>
      <c r="D51" s="9">
        <v>0.60029999999999994</v>
      </c>
      <c r="E51" s="10">
        <v>2251.125</v>
      </c>
      <c r="F51" s="10">
        <v>2701.3499999999995</v>
      </c>
      <c r="G51" s="10">
        <v>4502.25</v>
      </c>
      <c r="H51" s="10">
        <v>5402.6999999999989</v>
      </c>
    </row>
    <row r="52" spans="1:8" s="11" customFormat="1" x14ac:dyDescent="0.4">
      <c r="A52" s="6">
        <v>31258</v>
      </c>
      <c r="B52" s="7" t="s">
        <v>30</v>
      </c>
      <c r="C52" s="8" t="s">
        <v>60</v>
      </c>
      <c r="D52" s="9">
        <v>0.62129999999999996</v>
      </c>
      <c r="E52" s="10">
        <v>2329.875</v>
      </c>
      <c r="F52" s="10">
        <v>2795.8499999999995</v>
      </c>
      <c r="G52" s="10">
        <v>4659.75</v>
      </c>
      <c r="H52" s="10">
        <v>5591.6999999999989</v>
      </c>
    </row>
    <row r="53" spans="1:8" s="11" customFormat="1" x14ac:dyDescent="0.4">
      <c r="A53" s="6">
        <v>30935</v>
      </c>
      <c r="B53" s="7" t="s">
        <v>30</v>
      </c>
      <c r="C53" s="8" t="s">
        <v>61</v>
      </c>
      <c r="D53" s="9">
        <v>0.75790000000000002</v>
      </c>
      <c r="E53" s="10">
        <v>2842.125</v>
      </c>
      <c r="F53" s="10">
        <v>3410.5499999999997</v>
      </c>
      <c r="G53" s="10">
        <v>5684.25</v>
      </c>
      <c r="H53" s="10">
        <v>6821.0999999999995</v>
      </c>
    </row>
    <row r="54" spans="1:8" s="11" customFormat="1" x14ac:dyDescent="0.4">
      <c r="A54" s="6">
        <v>31569</v>
      </c>
      <c r="B54" s="7" t="s">
        <v>30</v>
      </c>
      <c r="C54" s="8" t="s">
        <v>62</v>
      </c>
      <c r="D54" s="9">
        <v>0.84870000000000001</v>
      </c>
      <c r="E54" s="10">
        <v>3182.625</v>
      </c>
      <c r="F54" s="10">
        <v>3819.15</v>
      </c>
      <c r="G54" s="10">
        <v>6365.25</v>
      </c>
      <c r="H54" s="10">
        <v>7638.3</v>
      </c>
    </row>
    <row r="55" spans="1:8" s="11" customFormat="1" x14ac:dyDescent="0.4">
      <c r="A55" s="6">
        <v>28876</v>
      </c>
      <c r="B55" s="7" t="s">
        <v>30</v>
      </c>
      <c r="C55" s="8" t="s">
        <v>63</v>
      </c>
      <c r="D55" s="9">
        <v>0.74790000000000001</v>
      </c>
      <c r="E55" s="10">
        <v>2804.625</v>
      </c>
      <c r="F55" s="10">
        <v>3365.5499999999997</v>
      </c>
      <c r="G55" s="10">
        <v>5609.25</v>
      </c>
      <c r="H55" s="10">
        <v>6731.0999999999995</v>
      </c>
    </row>
    <row r="56" spans="1:8" s="11" customFormat="1" x14ac:dyDescent="0.4">
      <c r="A56" s="6">
        <v>29191</v>
      </c>
      <c r="B56" s="7" t="s">
        <v>30</v>
      </c>
      <c r="C56" s="8" t="s">
        <v>64</v>
      </c>
      <c r="D56" s="9">
        <v>0.83950000000000002</v>
      </c>
      <c r="E56" s="10">
        <v>3148.125</v>
      </c>
      <c r="F56" s="10">
        <v>3777.7500000000005</v>
      </c>
      <c r="G56" s="10">
        <v>6296.25</v>
      </c>
      <c r="H56" s="10">
        <v>7555.5000000000009</v>
      </c>
    </row>
    <row r="57" spans="1:8" s="11" customFormat="1" x14ac:dyDescent="0.4">
      <c r="A57" s="6">
        <v>29192</v>
      </c>
      <c r="B57" s="7" t="s">
        <v>30</v>
      </c>
      <c r="C57" s="8" t="s">
        <v>65</v>
      </c>
      <c r="D57" s="9">
        <v>0.84250000000000003</v>
      </c>
      <c r="E57" s="10">
        <v>3159.375</v>
      </c>
      <c r="F57" s="10">
        <v>3791.2499999999995</v>
      </c>
      <c r="G57" s="10">
        <v>6318.75</v>
      </c>
      <c r="H57" s="10">
        <v>7582.4999999999991</v>
      </c>
    </row>
    <row r="58" spans="1:8" s="11" customFormat="1" x14ac:dyDescent="0.4">
      <c r="A58" s="6">
        <v>29193</v>
      </c>
      <c r="B58" s="7" t="s">
        <v>30</v>
      </c>
      <c r="C58" s="8" t="s">
        <v>66</v>
      </c>
      <c r="D58" s="9">
        <v>0.94950000000000001</v>
      </c>
      <c r="E58" s="10">
        <v>3560.625</v>
      </c>
      <c r="F58" s="10">
        <v>4272.75</v>
      </c>
      <c r="G58" s="10">
        <v>7121.25</v>
      </c>
      <c r="H58" s="10">
        <v>8545.5</v>
      </c>
    </row>
    <row r="59" spans="1:8" s="11" customFormat="1" x14ac:dyDescent="0.4">
      <c r="A59" s="6">
        <v>30312</v>
      </c>
      <c r="B59" s="7" t="s">
        <v>30</v>
      </c>
      <c r="C59" s="8" t="s">
        <v>67</v>
      </c>
      <c r="D59" s="9">
        <v>0.95860000000000001</v>
      </c>
      <c r="E59" s="10">
        <v>3594.75</v>
      </c>
      <c r="F59" s="10">
        <v>4313.7</v>
      </c>
      <c r="G59" s="10">
        <v>7189.5</v>
      </c>
      <c r="H59" s="10">
        <v>8627.4</v>
      </c>
    </row>
    <row r="60" spans="1:8" s="11" customFormat="1" x14ac:dyDescent="0.4">
      <c r="A60" s="6">
        <v>30434</v>
      </c>
      <c r="B60" s="7" t="s">
        <v>30</v>
      </c>
      <c r="C60" s="8" t="s">
        <v>68</v>
      </c>
      <c r="D60" s="9">
        <v>0.997</v>
      </c>
      <c r="E60" s="10">
        <v>3738.75</v>
      </c>
      <c r="F60" s="10">
        <v>4486.5</v>
      </c>
      <c r="G60" s="10">
        <v>7477.5</v>
      </c>
      <c r="H60" s="10">
        <v>8973</v>
      </c>
    </row>
    <row r="61" spans="1:8" s="11" customFormat="1" x14ac:dyDescent="0.4">
      <c r="A61" s="6">
        <v>31400</v>
      </c>
      <c r="B61" s="7" t="s">
        <v>30</v>
      </c>
      <c r="C61" s="8" t="s">
        <v>69</v>
      </c>
      <c r="D61" s="9">
        <v>1.0054000000000001</v>
      </c>
      <c r="E61" s="10">
        <v>3770.2500000000005</v>
      </c>
      <c r="F61" s="10">
        <v>4524.3</v>
      </c>
      <c r="G61" s="10">
        <v>7540.5000000000009</v>
      </c>
      <c r="H61" s="10">
        <v>9048.6</v>
      </c>
    </row>
    <row r="62" spans="1:8" s="11" customFormat="1" x14ac:dyDescent="0.4">
      <c r="A62" s="6">
        <v>31523</v>
      </c>
      <c r="B62" s="7" t="s">
        <v>30</v>
      </c>
      <c r="C62" s="8" t="s">
        <v>70</v>
      </c>
      <c r="D62" s="9">
        <v>1.1472</v>
      </c>
      <c r="E62" s="10">
        <v>4302</v>
      </c>
      <c r="F62" s="10">
        <v>5162.3999999999996</v>
      </c>
      <c r="G62" s="10">
        <v>8604</v>
      </c>
      <c r="H62" s="10">
        <v>10324.799999999999</v>
      </c>
    </row>
    <row r="63" spans="1:8" s="11" customFormat="1" x14ac:dyDescent="0.4">
      <c r="A63" s="6">
        <v>30574</v>
      </c>
      <c r="B63" s="7" t="s">
        <v>71</v>
      </c>
      <c r="C63" s="8" t="s">
        <v>72</v>
      </c>
      <c r="D63" s="9">
        <v>0.53090000000000004</v>
      </c>
      <c r="E63" s="10">
        <v>1990.8750000000002</v>
      </c>
      <c r="F63" s="10">
        <v>2389.0499999999997</v>
      </c>
      <c r="G63" s="10">
        <v>3981.7500000000005</v>
      </c>
      <c r="H63" s="10">
        <v>4778.0999999999995</v>
      </c>
    </row>
    <row r="64" spans="1:8" s="11" customFormat="1" x14ac:dyDescent="0.4">
      <c r="A64" s="6">
        <v>31409</v>
      </c>
      <c r="B64" s="7" t="s">
        <v>73</v>
      </c>
      <c r="C64" s="8" t="s">
        <v>74</v>
      </c>
      <c r="D64" s="9">
        <v>0.51859999999999995</v>
      </c>
      <c r="E64" s="10">
        <v>1944.7499999999998</v>
      </c>
      <c r="F64" s="10">
        <v>2333.6999999999994</v>
      </c>
      <c r="G64" s="10">
        <v>3889.4999999999995</v>
      </c>
      <c r="H64" s="10">
        <v>4667.3999999999987</v>
      </c>
    </row>
    <row r="65" spans="1:8" s="11" customFormat="1" x14ac:dyDescent="0.4">
      <c r="A65" s="6">
        <v>30764</v>
      </c>
      <c r="B65" s="7" t="s">
        <v>75</v>
      </c>
      <c r="C65" s="8" t="s">
        <v>76</v>
      </c>
      <c r="D65" s="9">
        <v>0.87670000000000003</v>
      </c>
      <c r="E65" s="10">
        <v>3287.625</v>
      </c>
      <c r="F65" s="10">
        <v>3945.1500000000005</v>
      </c>
      <c r="G65" s="10">
        <v>6575.25</v>
      </c>
      <c r="H65" s="10">
        <v>7890.3000000000011</v>
      </c>
    </row>
    <row r="66" spans="1:8" s="11" customFormat="1" x14ac:dyDescent="0.4">
      <c r="A66" s="6">
        <v>30765</v>
      </c>
      <c r="B66" s="7" t="s">
        <v>75</v>
      </c>
      <c r="C66" s="8" t="s">
        <v>77</v>
      </c>
      <c r="D66" s="9">
        <v>0.9204</v>
      </c>
      <c r="E66" s="10">
        <v>3451.5</v>
      </c>
      <c r="F66" s="10">
        <v>4141.7999999999993</v>
      </c>
      <c r="G66" s="10">
        <v>6903</v>
      </c>
      <c r="H66" s="10">
        <v>8283.5999999999985</v>
      </c>
    </row>
    <row r="67" spans="1:8" s="11" customFormat="1" x14ac:dyDescent="0.4">
      <c r="A67" s="6">
        <v>31390</v>
      </c>
      <c r="B67" s="7" t="s">
        <v>75</v>
      </c>
      <c r="C67" s="8" t="s">
        <v>78</v>
      </c>
      <c r="D67" s="9">
        <v>1.0557000000000001</v>
      </c>
      <c r="E67" s="10">
        <v>3958.8750000000005</v>
      </c>
      <c r="F67" s="10">
        <v>4750.6499999999996</v>
      </c>
      <c r="G67" s="10">
        <v>7917.7500000000009</v>
      </c>
      <c r="H67" s="10">
        <v>9501.2999999999993</v>
      </c>
    </row>
    <row r="68" spans="1:8" s="11" customFormat="1" x14ac:dyDescent="0.4">
      <c r="A68" s="6">
        <v>31391</v>
      </c>
      <c r="B68" s="7" t="s">
        <v>75</v>
      </c>
      <c r="C68" s="8" t="s">
        <v>79</v>
      </c>
      <c r="D68" s="9">
        <v>1.1206</v>
      </c>
      <c r="E68" s="10">
        <v>4202.25</v>
      </c>
      <c r="F68" s="10">
        <v>5042.7</v>
      </c>
      <c r="G68" s="10">
        <v>8404.5</v>
      </c>
      <c r="H68" s="10">
        <v>10085.4</v>
      </c>
    </row>
    <row r="69" spans="1:8" s="11" customFormat="1" x14ac:dyDescent="0.4">
      <c r="A69" s="6">
        <v>30374</v>
      </c>
      <c r="B69" s="7" t="s">
        <v>75</v>
      </c>
      <c r="C69" s="8" t="s">
        <v>80</v>
      </c>
      <c r="D69" s="9">
        <v>0.85850000000000004</v>
      </c>
      <c r="E69" s="10">
        <v>3219.375</v>
      </c>
      <c r="F69" s="10">
        <v>3863.25</v>
      </c>
      <c r="G69" s="10">
        <v>6438.75</v>
      </c>
      <c r="H69" s="10">
        <v>7726.5</v>
      </c>
    </row>
    <row r="70" spans="1:8" s="11" customFormat="1" x14ac:dyDescent="0.4">
      <c r="A70" s="6">
        <v>30376</v>
      </c>
      <c r="B70" s="7" t="s">
        <v>75</v>
      </c>
      <c r="C70" s="8" t="s">
        <v>81</v>
      </c>
      <c r="D70" s="9">
        <v>0.90090000000000003</v>
      </c>
      <c r="E70" s="10">
        <v>3378.375</v>
      </c>
      <c r="F70" s="10">
        <v>4054.05</v>
      </c>
      <c r="G70" s="10">
        <v>6756.75</v>
      </c>
      <c r="H70" s="10">
        <v>8108.1</v>
      </c>
    </row>
    <row r="71" spans="1:8" s="11" customFormat="1" x14ac:dyDescent="0.4">
      <c r="A71" s="6">
        <v>31389</v>
      </c>
      <c r="B71" s="7" t="s">
        <v>75</v>
      </c>
      <c r="C71" s="8" t="s">
        <v>82</v>
      </c>
      <c r="D71" s="9">
        <v>1.0136000000000001</v>
      </c>
      <c r="E71" s="10">
        <v>3801</v>
      </c>
      <c r="F71" s="10">
        <v>4561.2</v>
      </c>
      <c r="G71" s="10">
        <v>7602</v>
      </c>
      <c r="H71" s="10">
        <v>9122.4</v>
      </c>
    </row>
    <row r="72" spans="1:8" s="11" customFormat="1" x14ac:dyDescent="0.4">
      <c r="A72" s="6">
        <v>30379</v>
      </c>
      <c r="B72" s="7" t="s">
        <v>75</v>
      </c>
      <c r="C72" s="8" t="s">
        <v>83</v>
      </c>
      <c r="D72" s="9">
        <v>0.92259999999999998</v>
      </c>
      <c r="E72" s="10">
        <v>3459.75</v>
      </c>
      <c r="F72" s="10">
        <v>4151.7</v>
      </c>
      <c r="G72" s="10">
        <v>6919.5</v>
      </c>
      <c r="H72" s="10">
        <v>8303.4</v>
      </c>
    </row>
    <row r="73" spans="1:8" s="11" customFormat="1" x14ac:dyDescent="0.4">
      <c r="A73" s="6">
        <v>30911</v>
      </c>
      <c r="B73" s="7" t="s">
        <v>75</v>
      </c>
      <c r="C73" s="8" t="s">
        <v>84</v>
      </c>
      <c r="D73" s="9">
        <v>0.96599999999999997</v>
      </c>
      <c r="E73" s="10">
        <v>3622.5</v>
      </c>
      <c r="F73" s="10">
        <v>4347</v>
      </c>
      <c r="G73" s="10">
        <v>7245</v>
      </c>
      <c r="H73" s="10">
        <v>8694</v>
      </c>
    </row>
    <row r="74" spans="1:8" s="11" customFormat="1" x14ac:dyDescent="0.4">
      <c r="A74" s="6">
        <v>29331</v>
      </c>
      <c r="B74" s="7" t="s">
        <v>75</v>
      </c>
      <c r="C74" s="8" t="s">
        <v>85</v>
      </c>
      <c r="D74" s="9">
        <v>0.64</v>
      </c>
      <c r="E74" s="10">
        <v>2400</v>
      </c>
      <c r="F74" s="10">
        <v>2880</v>
      </c>
      <c r="G74" s="10">
        <v>4800</v>
      </c>
      <c r="H74" s="10">
        <v>5760</v>
      </c>
    </row>
    <row r="75" spans="1:8" s="11" customFormat="1" x14ac:dyDescent="0.4">
      <c r="A75" s="6">
        <v>29332</v>
      </c>
      <c r="B75" s="7" t="s">
        <v>75</v>
      </c>
      <c r="C75" s="8" t="s">
        <v>86</v>
      </c>
      <c r="D75" s="9">
        <v>0.70650000000000002</v>
      </c>
      <c r="E75" s="10">
        <v>2649.375</v>
      </c>
      <c r="F75" s="10">
        <v>3179.25</v>
      </c>
      <c r="G75" s="10">
        <v>5298.75</v>
      </c>
      <c r="H75" s="10">
        <v>6358.5</v>
      </c>
    </row>
    <row r="76" spans="1:8" s="11" customFormat="1" x14ac:dyDescent="0.4">
      <c r="A76" s="6">
        <v>29884</v>
      </c>
      <c r="B76" s="7" t="s">
        <v>75</v>
      </c>
      <c r="C76" s="8" t="s">
        <v>87</v>
      </c>
      <c r="D76" s="9">
        <v>1.2663</v>
      </c>
      <c r="E76" s="10">
        <v>4748.625</v>
      </c>
      <c r="F76" s="10">
        <v>5698.35</v>
      </c>
      <c r="G76" s="10">
        <v>9497.25</v>
      </c>
      <c r="H76" s="10">
        <v>11396.7</v>
      </c>
    </row>
    <row r="77" spans="1:8" s="11" customFormat="1" x14ac:dyDescent="0.4">
      <c r="A77" s="6">
        <v>29886</v>
      </c>
      <c r="B77" s="7" t="s">
        <v>75</v>
      </c>
      <c r="C77" s="8" t="s">
        <v>88</v>
      </c>
      <c r="D77" s="9">
        <v>1.3262</v>
      </c>
      <c r="E77" s="10">
        <v>4973.25</v>
      </c>
      <c r="F77" s="10">
        <v>5967.9</v>
      </c>
      <c r="G77" s="10">
        <v>9946.5</v>
      </c>
      <c r="H77" s="10">
        <v>11935.8</v>
      </c>
    </row>
    <row r="78" spans="1:8" s="11" customFormat="1" x14ac:dyDescent="0.4">
      <c r="A78" s="6">
        <v>29270</v>
      </c>
      <c r="B78" s="7" t="s">
        <v>75</v>
      </c>
      <c r="C78" s="8" t="s">
        <v>89</v>
      </c>
      <c r="D78" s="9">
        <v>0.68300000000000005</v>
      </c>
      <c r="E78" s="10">
        <v>2561.25</v>
      </c>
      <c r="F78" s="10">
        <v>3073.5</v>
      </c>
      <c r="G78" s="10">
        <v>5122.5</v>
      </c>
      <c r="H78" s="10">
        <v>6147</v>
      </c>
    </row>
    <row r="79" spans="1:8" s="11" customFormat="1" x14ac:dyDescent="0.4">
      <c r="A79" s="6">
        <v>29271</v>
      </c>
      <c r="B79" s="7" t="s">
        <v>75</v>
      </c>
      <c r="C79" s="8" t="s">
        <v>90</v>
      </c>
      <c r="D79" s="9">
        <v>0.70950000000000002</v>
      </c>
      <c r="E79" s="10">
        <v>2660.625</v>
      </c>
      <c r="F79" s="10">
        <v>3192.75</v>
      </c>
      <c r="G79" s="10">
        <v>5321.25</v>
      </c>
      <c r="H79" s="10">
        <v>6385.5</v>
      </c>
    </row>
    <row r="80" spans="1:8" s="11" customFormat="1" x14ac:dyDescent="0.4">
      <c r="A80" s="6">
        <v>30078</v>
      </c>
      <c r="B80" s="7" t="s">
        <v>75</v>
      </c>
      <c r="C80" s="8" t="s">
        <v>91</v>
      </c>
      <c r="D80" s="9">
        <v>1.0464</v>
      </c>
      <c r="E80" s="10">
        <v>3924</v>
      </c>
      <c r="F80" s="10">
        <v>4708.7999999999993</v>
      </c>
      <c r="G80" s="10">
        <v>7848</v>
      </c>
      <c r="H80" s="10">
        <v>9417.5999999999985</v>
      </c>
    </row>
    <row r="81" spans="1:8" s="11" customFormat="1" x14ac:dyDescent="0.4">
      <c r="A81" s="6">
        <v>30079</v>
      </c>
      <c r="B81" s="7" t="s">
        <v>75</v>
      </c>
      <c r="C81" s="8" t="s">
        <v>92</v>
      </c>
      <c r="D81" s="9">
        <v>1.1034999999999999</v>
      </c>
      <c r="E81" s="10">
        <v>4138.125</v>
      </c>
      <c r="F81" s="10">
        <v>4965.7499999999991</v>
      </c>
      <c r="G81" s="10">
        <v>8276.25</v>
      </c>
      <c r="H81" s="10">
        <v>9931.4999999999982</v>
      </c>
    </row>
    <row r="82" spans="1:8" s="11" customFormat="1" x14ac:dyDescent="0.4">
      <c r="A82" s="6">
        <v>30080</v>
      </c>
      <c r="B82" s="7" t="s">
        <v>75</v>
      </c>
      <c r="C82" s="8" t="s">
        <v>93</v>
      </c>
      <c r="D82" s="9">
        <v>1.2394000000000001</v>
      </c>
      <c r="E82" s="10">
        <v>4647.75</v>
      </c>
      <c r="F82" s="10">
        <v>5577.3</v>
      </c>
      <c r="G82" s="10">
        <v>9295.5</v>
      </c>
      <c r="H82" s="10">
        <v>11154.6</v>
      </c>
    </row>
    <row r="83" spans="1:8" s="11" customFormat="1" x14ac:dyDescent="0.4">
      <c r="A83" s="6">
        <v>30867</v>
      </c>
      <c r="B83" s="7" t="s">
        <v>75</v>
      </c>
      <c r="C83" s="8" t="s">
        <v>94</v>
      </c>
      <c r="D83" s="9">
        <v>0.82250000000000001</v>
      </c>
      <c r="E83" s="10">
        <v>3084.375</v>
      </c>
      <c r="F83" s="10">
        <v>3701.25</v>
      </c>
      <c r="G83" s="10">
        <v>6168.75</v>
      </c>
      <c r="H83" s="10">
        <v>7402.5</v>
      </c>
    </row>
    <row r="84" spans="1:8" s="11" customFormat="1" x14ac:dyDescent="0.4">
      <c r="A84" s="6">
        <v>30766</v>
      </c>
      <c r="B84" s="7" t="s">
        <v>75</v>
      </c>
      <c r="C84" s="8" t="s">
        <v>95</v>
      </c>
      <c r="D84" s="9">
        <v>0.99450000000000005</v>
      </c>
      <c r="E84" s="10">
        <v>3729.375</v>
      </c>
      <c r="F84" s="10">
        <v>4475.25</v>
      </c>
      <c r="G84" s="10">
        <v>7458.75</v>
      </c>
      <c r="H84" s="10">
        <v>8950.5</v>
      </c>
    </row>
    <row r="85" spans="1:8" s="11" customFormat="1" x14ac:dyDescent="0.4">
      <c r="A85" s="6">
        <v>30102</v>
      </c>
      <c r="B85" s="7" t="s">
        <v>96</v>
      </c>
      <c r="C85" s="8" t="s">
        <v>97</v>
      </c>
      <c r="D85" s="9">
        <v>0.6976</v>
      </c>
      <c r="E85" s="10">
        <v>2616</v>
      </c>
      <c r="F85" s="10">
        <v>3139.2</v>
      </c>
      <c r="G85" s="10">
        <v>5232</v>
      </c>
      <c r="H85" s="10">
        <v>6278.4</v>
      </c>
    </row>
    <row r="86" spans="1:8" s="11" customFormat="1" x14ac:dyDescent="0.4">
      <c r="A86" s="6">
        <v>30103</v>
      </c>
      <c r="B86" s="7" t="s">
        <v>96</v>
      </c>
      <c r="C86" s="8" t="s">
        <v>98</v>
      </c>
      <c r="D86" s="9">
        <v>0.74409999999999998</v>
      </c>
      <c r="E86" s="10">
        <v>2790.375</v>
      </c>
      <c r="F86" s="10">
        <v>3348.45</v>
      </c>
      <c r="G86" s="10">
        <v>5580.75</v>
      </c>
      <c r="H86" s="10">
        <v>6696.9</v>
      </c>
    </row>
    <row r="87" spans="1:8" s="11" customFormat="1" x14ac:dyDescent="0.4">
      <c r="A87" s="6">
        <v>30913</v>
      </c>
      <c r="B87" s="7" t="s">
        <v>96</v>
      </c>
      <c r="C87" s="8" t="s">
        <v>99</v>
      </c>
      <c r="D87" s="9">
        <v>0.76829999999999998</v>
      </c>
      <c r="E87" s="10">
        <v>2881.125</v>
      </c>
      <c r="F87" s="10">
        <v>3457.3499999999995</v>
      </c>
      <c r="G87" s="10">
        <v>5762.25</v>
      </c>
      <c r="H87" s="10">
        <v>6914.6999999999989</v>
      </c>
    </row>
    <row r="88" spans="1:8" s="11" customFormat="1" x14ac:dyDescent="0.4">
      <c r="A88" s="6">
        <v>29833</v>
      </c>
      <c r="B88" s="7" t="s">
        <v>100</v>
      </c>
      <c r="C88" s="8" t="s">
        <v>101</v>
      </c>
      <c r="D88" s="9">
        <v>0.67910000000000004</v>
      </c>
      <c r="E88" s="10">
        <v>2546.625</v>
      </c>
      <c r="F88" s="10">
        <v>3055.95</v>
      </c>
      <c r="G88" s="10">
        <v>5093.25</v>
      </c>
      <c r="H88" s="10">
        <v>6111.9</v>
      </c>
    </row>
    <row r="89" spans="1:8" s="11" customFormat="1" x14ac:dyDescent="0.4">
      <c r="A89" s="6">
        <v>29836</v>
      </c>
      <c r="B89" s="7" t="s">
        <v>100</v>
      </c>
      <c r="C89" s="8" t="s">
        <v>102</v>
      </c>
      <c r="D89" s="9">
        <v>0.68799999999999994</v>
      </c>
      <c r="E89" s="10">
        <v>2580</v>
      </c>
      <c r="F89" s="10">
        <v>3095.9999999999995</v>
      </c>
      <c r="G89" s="10">
        <v>5160</v>
      </c>
      <c r="H89" s="10">
        <v>6191.9999999999991</v>
      </c>
    </row>
    <row r="90" spans="1:8" s="11" customFormat="1" x14ac:dyDescent="0.4">
      <c r="A90" s="6">
        <v>29635</v>
      </c>
      <c r="B90" s="7" t="s">
        <v>100</v>
      </c>
      <c r="C90" s="8" t="s">
        <v>103</v>
      </c>
      <c r="D90" s="9">
        <v>0.69750000000000001</v>
      </c>
      <c r="E90" s="10">
        <v>2615.625</v>
      </c>
      <c r="F90" s="10">
        <v>3138.75</v>
      </c>
      <c r="G90" s="10">
        <v>5231.25</v>
      </c>
      <c r="H90" s="10">
        <v>6277.5</v>
      </c>
    </row>
    <row r="91" spans="1:8" s="11" customFormat="1" x14ac:dyDescent="0.4">
      <c r="A91" s="6">
        <v>29837</v>
      </c>
      <c r="B91" s="7" t="s">
        <v>100</v>
      </c>
      <c r="C91" s="8" t="s">
        <v>104</v>
      </c>
      <c r="D91" s="9">
        <v>0.72640000000000005</v>
      </c>
      <c r="E91" s="10">
        <v>2724</v>
      </c>
      <c r="F91" s="10">
        <v>3268.8</v>
      </c>
      <c r="G91" s="10">
        <v>5448</v>
      </c>
      <c r="H91" s="10">
        <v>6537.6</v>
      </c>
    </row>
    <row r="92" spans="1:8" s="11" customFormat="1" x14ac:dyDescent="0.4">
      <c r="A92" s="6">
        <v>29676</v>
      </c>
      <c r="B92" s="7" t="s">
        <v>100</v>
      </c>
      <c r="C92" s="8" t="s">
        <v>105</v>
      </c>
      <c r="D92" s="9">
        <v>0.7077</v>
      </c>
      <c r="E92" s="10">
        <v>2653.875</v>
      </c>
      <c r="F92" s="10">
        <v>3184.65</v>
      </c>
      <c r="G92" s="10">
        <v>5307.75</v>
      </c>
      <c r="H92" s="10">
        <v>6369.3</v>
      </c>
    </row>
    <row r="93" spans="1:8" s="11" customFormat="1" x14ac:dyDescent="0.4">
      <c r="A93" s="6">
        <v>29636</v>
      </c>
      <c r="B93" s="7" t="s">
        <v>100</v>
      </c>
      <c r="C93" s="8" t="s">
        <v>106</v>
      </c>
      <c r="D93" s="9">
        <v>0.72560000000000002</v>
      </c>
      <c r="E93" s="10">
        <v>2721</v>
      </c>
      <c r="F93" s="10">
        <v>3265.2000000000003</v>
      </c>
      <c r="G93" s="10">
        <v>5442</v>
      </c>
      <c r="H93" s="10">
        <v>6530.4000000000005</v>
      </c>
    </row>
    <row r="94" spans="1:8" s="11" customFormat="1" x14ac:dyDescent="0.4">
      <c r="A94" s="6">
        <v>29835</v>
      </c>
      <c r="B94" s="7" t="s">
        <v>100</v>
      </c>
      <c r="C94" s="8" t="s">
        <v>107</v>
      </c>
      <c r="D94" s="9">
        <v>0.73899999999999999</v>
      </c>
      <c r="E94" s="10">
        <v>2771.25</v>
      </c>
      <c r="F94" s="10">
        <v>3325.4999999999995</v>
      </c>
      <c r="G94" s="10">
        <v>5542.5</v>
      </c>
      <c r="H94" s="10">
        <v>6650.9999999999991</v>
      </c>
    </row>
    <row r="95" spans="1:8" s="11" customFormat="1" x14ac:dyDescent="0.4">
      <c r="A95" s="6">
        <v>29677</v>
      </c>
      <c r="B95" s="7" t="s">
        <v>100</v>
      </c>
      <c r="C95" s="8" t="s">
        <v>108</v>
      </c>
      <c r="D95" s="9">
        <v>0.75649999999999995</v>
      </c>
      <c r="E95" s="10">
        <v>2836.875</v>
      </c>
      <c r="F95" s="10">
        <v>3404.25</v>
      </c>
      <c r="G95" s="10">
        <v>5673.75</v>
      </c>
      <c r="H95" s="10">
        <v>6808.5</v>
      </c>
    </row>
    <row r="96" spans="1:8" s="11" customFormat="1" x14ac:dyDescent="0.4">
      <c r="A96" s="6">
        <v>30539</v>
      </c>
      <c r="B96" s="7" t="s">
        <v>100</v>
      </c>
      <c r="C96" s="8" t="s">
        <v>109</v>
      </c>
      <c r="D96" s="9">
        <v>0.70689999999999997</v>
      </c>
      <c r="E96" s="10">
        <v>2650.875</v>
      </c>
      <c r="F96" s="10">
        <v>3181.0499999999997</v>
      </c>
      <c r="G96" s="10">
        <v>5301.75</v>
      </c>
      <c r="H96" s="10">
        <v>6362.0999999999995</v>
      </c>
    </row>
    <row r="97" spans="1:8" s="11" customFormat="1" x14ac:dyDescent="0.4">
      <c r="A97" s="6">
        <v>31104</v>
      </c>
      <c r="B97" s="7" t="s">
        <v>100</v>
      </c>
      <c r="C97" s="8" t="s">
        <v>110</v>
      </c>
      <c r="D97" s="9">
        <v>0.72250000000000003</v>
      </c>
      <c r="E97" s="10">
        <v>2709.375</v>
      </c>
      <c r="F97" s="10">
        <v>3251.25</v>
      </c>
      <c r="G97" s="10">
        <v>5418.75</v>
      </c>
      <c r="H97" s="10">
        <v>6502.5</v>
      </c>
    </row>
    <row r="98" spans="1:8" s="11" customFormat="1" x14ac:dyDescent="0.4">
      <c r="A98" s="6">
        <v>30532</v>
      </c>
      <c r="B98" s="7" t="s">
        <v>100</v>
      </c>
      <c r="C98" s="8" t="s">
        <v>111</v>
      </c>
      <c r="D98" s="9">
        <v>0.76119999999999999</v>
      </c>
      <c r="E98" s="10">
        <v>2854.5</v>
      </c>
      <c r="F98" s="10">
        <v>3425.3999999999996</v>
      </c>
      <c r="G98" s="10">
        <v>5709</v>
      </c>
      <c r="H98" s="10">
        <v>6850.7999999999993</v>
      </c>
    </row>
    <row r="99" spans="1:8" s="11" customFormat="1" x14ac:dyDescent="0.4">
      <c r="A99" s="6">
        <v>30533</v>
      </c>
      <c r="B99" s="7" t="s">
        <v>100</v>
      </c>
      <c r="C99" s="8" t="s">
        <v>112</v>
      </c>
      <c r="D99" s="9">
        <v>0.78779999999999994</v>
      </c>
      <c r="E99" s="10">
        <v>2954.25</v>
      </c>
      <c r="F99" s="10">
        <v>3545.0999999999995</v>
      </c>
      <c r="G99" s="10">
        <v>5908.5</v>
      </c>
      <c r="H99" s="10">
        <v>7090.1999999999989</v>
      </c>
    </row>
    <row r="100" spans="1:8" s="11" customFormat="1" x14ac:dyDescent="0.4">
      <c r="A100" s="6">
        <v>30556</v>
      </c>
      <c r="B100" s="7" t="s">
        <v>100</v>
      </c>
      <c r="C100" s="8" t="s">
        <v>113</v>
      </c>
      <c r="D100" s="9">
        <v>0.97319999999999995</v>
      </c>
      <c r="E100" s="10">
        <v>3649.5</v>
      </c>
      <c r="F100" s="10">
        <v>4379.3999999999996</v>
      </c>
      <c r="G100" s="10">
        <v>7299</v>
      </c>
      <c r="H100" s="10">
        <v>8758.7999999999993</v>
      </c>
    </row>
    <row r="101" spans="1:8" s="11" customFormat="1" x14ac:dyDescent="0.4">
      <c r="A101" s="6">
        <v>30826</v>
      </c>
      <c r="B101" s="7" t="s">
        <v>100</v>
      </c>
      <c r="C101" s="8" t="s">
        <v>114</v>
      </c>
      <c r="D101" s="9">
        <v>1.3266</v>
      </c>
      <c r="E101" s="10">
        <v>4974.75</v>
      </c>
      <c r="F101" s="10">
        <v>5969.7</v>
      </c>
      <c r="G101" s="10">
        <v>9949.5</v>
      </c>
      <c r="H101" s="10">
        <v>11939.4</v>
      </c>
    </row>
    <row r="102" spans="1:8" s="11" customFormat="1" x14ac:dyDescent="0.4">
      <c r="A102" s="6">
        <v>31106</v>
      </c>
      <c r="B102" s="7" t="s">
        <v>100</v>
      </c>
      <c r="C102" s="8" t="s">
        <v>115</v>
      </c>
      <c r="D102" s="9">
        <v>0.71960000000000002</v>
      </c>
      <c r="E102" s="10">
        <v>2698.5</v>
      </c>
      <c r="F102" s="10">
        <v>3238.2</v>
      </c>
      <c r="G102" s="10">
        <v>5397</v>
      </c>
      <c r="H102" s="10">
        <v>6476.4</v>
      </c>
    </row>
    <row r="103" spans="1:8" s="11" customFormat="1" x14ac:dyDescent="0.4">
      <c r="A103" s="6">
        <v>30104</v>
      </c>
      <c r="B103" s="7" t="s">
        <v>100</v>
      </c>
      <c r="C103" s="8" t="s">
        <v>116</v>
      </c>
      <c r="D103" s="9">
        <v>0.75280000000000002</v>
      </c>
      <c r="E103" s="10">
        <v>2823</v>
      </c>
      <c r="F103" s="10">
        <v>3387.6</v>
      </c>
      <c r="G103" s="10">
        <v>5646</v>
      </c>
      <c r="H103" s="10">
        <v>6775.2</v>
      </c>
    </row>
    <row r="104" spans="1:8" s="11" customFormat="1" x14ac:dyDescent="0.4">
      <c r="A104" s="6">
        <v>30164</v>
      </c>
      <c r="B104" s="7" t="s">
        <v>100</v>
      </c>
      <c r="C104" s="8" t="s">
        <v>117</v>
      </c>
      <c r="D104" s="9">
        <v>0.85870000000000002</v>
      </c>
      <c r="E104" s="10">
        <v>3220.125</v>
      </c>
      <c r="F104" s="10">
        <v>3864.15</v>
      </c>
      <c r="G104" s="10">
        <v>6440.25</v>
      </c>
      <c r="H104" s="10">
        <v>7728.3</v>
      </c>
    </row>
    <row r="105" spans="1:8" s="11" customFormat="1" x14ac:dyDescent="0.4">
      <c r="A105" s="6">
        <v>30562</v>
      </c>
      <c r="B105" s="7" t="s">
        <v>100</v>
      </c>
      <c r="C105" s="8" t="s">
        <v>118</v>
      </c>
      <c r="D105" s="9">
        <v>0.9526</v>
      </c>
      <c r="E105" s="10">
        <v>3572.25</v>
      </c>
      <c r="F105" s="10">
        <v>4286.7</v>
      </c>
      <c r="G105" s="10">
        <v>7144.5</v>
      </c>
      <c r="H105" s="10">
        <v>8573.4</v>
      </c>
    </row>
    <row r="106" spans="1:8" s="11" customFormat="1" x14ac:dyDescent="0.4">
      <c r="A106" s="6">
        <v>31292</v>
      </c>
      <c r="B106" s="7" t="s">
        <v>100</v>
      </c>
      <c r="C106" s="8" t="s">
        <v>119</v>
      </c>
      <c r="D106" s="9">
        <v>0.90790000000000004</v>
      </c>
      <c r="E106" s="10">
        <v>3404.625</v>
      </c>
      <c r="F106" s="10">
        <v>4085.55</v>
      </c>
      <c r="G106" s="10">
        <v>6809.25</v>
      </c>
      <c r="H106" s="10">
        <v>8171.1</v>
      </c>
    </row>
    <row r="107" spans="1:8" s="11" customFormat="1" x14ac:dyDescent="0.4">
      <c r="A107" s="6">
        <v>30542</v>
      </c>
      <c r="B107" s="7" t="s">
        <v>100</v>
      </c>
      <c r="C107" s="8" t="s">
        <v>120</v>
      </c>
      <c r="D107" s="9">
        <v>1.0454000000000001</v>
      </c>
      <c r="E107" s="10">
        <v>3920.2500000000005</v>
      </c>
      <c r="F107" s="10">
        <v>4704.3</v>
      </c>
      <c r="G107" s="10">
        <v>7840.5000000000009</v>
      </c>
      <c r="H107" s="10">
        <v>9408.6</v>
      </c>
    </row>
    <row r="108" spans="1:8" s="11" customFormat="1" x14ac:dyDescent="0.4">
      <c r="A108" s="6">
        <v>31532</v>
      </c>
      <c r="B108" s="7" t="s">
        <v>100</v>
      </c>
      <c r="C108" s="8" t="s">
        <v>121</v>
      </c>
      <c r="D108" s="9">
        <v>1.1603000000000001</v>
      </c>
      <c r="E108" s="10">
        <v>4351.125</v>
      </c>
      <c r="F108" s="10">
        <v>5221.3500000000004</v>
      </c>
      <c r="G108" s="10">
        <v>8702.25</v>
      </c>
      <c r="H108" s="10">
        <v>10442.700000000001</v>
      </c>
    </row>
    <row r="109" spans="1:8" s="11" customFormat="1" x14ac:dyDescent="0.4">
      <c r="A109" s="6">
        <v>31528</v>
      </c>
      <c r="B109" s="7" t="s">
        <v>100</v>
      </c>
      <c r="C109" s="8" t="s">
        <v>122</v>
      </c>
      <c r="D109" s="9">
        <v>1.1654</v>
      </c>
      <c r="E109" s="10">
        <v>4370.25</v>
      </c>
      <c r="F109" s="10">
        <v>5244.3</v>
      </c>
      <c r="G109" s="10">
        <v>8740.5</v>
      </c>
      <c r="H109" s="10">
        <v>10488.6</v>
      </c>
    </row>
    <row r="110" spans="1:8" s="11" customFormat="1" x14ac:dyDescent="0.4">
      <c r="A110" s="6">
        <v>30771</v>
      </c>
      <c r="B110" s="7" t="s">
        <v>123</v>
      </c>
      <c r="C110" s="8" t="s">
        <v>124</v>
      </c>
      <c r="D110" s="9">
        <v>0.55679999999999996</v>
      </c>
      <c r="E110" s="10">
        <v>2088</v>
      </c>
      <c r="F110" s="10">
        <v>2505.6</v>
      </c>
      <c r="G110" s="10">
        <v>4176</v>
      </c>
      <c r="H110" s="10">
        <v>5011.2</v>
      </c>
    </row>
    <row r="111" spans="1:8" s="11" customFormat="1" x14ac:dyDescent="0.4">
      <c r="A111" s="6">
        <v>31584</v>
      </c>
      <c r="B111" s="7" t="s">
        <v>125</v>
      </c>
      <c r="C111" s="8" t="s">
        <v>126</v>
      </c>
      <c r="D111" s="9">
        <v>0.99619999999999997</v>
      </c>
      <c r="E111" s="10">
        <v>3735.75</v>
      </c>
      <c r="F111" s="10">
        <v>4482.8999999999996</v>
      </c>
      <c r="G111" s="10">
        <v>7471.5</v>
      </c>
      <c r="H111" s="10">
        <v>8965.7999999999993</v>
      </c>
    </row>
  </sheetData>
  <printOptions horizontalCentered="1"/>
  <pageMargins left="0.39370078740157483" right="0.39370078740157483" top="1.1811023622047245" bottom="0.78740157480314965" header="0.59055118110236227" footer="0.51181102362204722"/>
  <pageSetup paperSize="9" scale="75" firstPageNumber="0" pageOrder="overThenDown" orientation="portrait" r:id="rId1"/>
  <headerFooter>
    <oddHeader>&amp;C&amp;"Aptos,Normale"&amp;14FRINGE BENEFIT 2026
AUTOVEICOLI IBRIDO-GASOLIO IN PRODUZIONE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Ibr-gasolio IN</vt:lpstr>
      <vt:lpstr>'Ibr-gasolio IN'!Area_stampa</vt:lpstr>
      <vt:lpstr>'Ibr-gasolio IN'!Titoli_stampa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Cilione Marco</dc:creator>
  <cp:lastModifiedBy>OMF</cp:lastModifiedBy>
  <dcterms:created xsi:type="dcterms:W3CDTF">2025-12-01T11:16:14Z</dcterms:created>
  <dcterms:modified xsi:type="dcterms:W3CDTF">2026-01-08T20:53:09Z</dcterms:modified>
</cp:coreProperties>
</file>